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limaskovfondendk-my.sharepoint.com/personal/kmu_klimaskovfonden_dk/Documents/Skrivebord/"/>
    </mc:Choice>
  </mc:AlternateContent>
  <xr:revisionPtr revIDLastSave="0" documentId="8_{5D7F353C-8D2B-42D2-A41F-0E3A538C4813}" xr6:coauthVersionLast="47" xr6:coauthVersionMax="47" xr10:uidLastSave="{00000000-0000-0000-0000-000000000000}"/>
  <bookViews>
    <workbookView xWindow="28680" yWindow="-2865" windowWidth="38640" windowHeight="21120" xr2:uid="{84F46A6A-F0FB-4C71-B099-777B2D764E27}"/>
  </bookViews>
  <sheets>
    <sheet name="Ark1" sheetId="1" r:id="rId1"/>
  </sheets>
  <calcPr calcId="191029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</calcChain>
</file>

<file path=xl/sharedStrings.xml><?xml version="1.0" encoding="utf-8"?>
<sst xmlns="http://schemas.openxmlformats.org/spreadsheetml/2006/main" count="1521" uniqueCount="533">
  <si>
    <t>Dato datatræk</t>
  </si>
  <si>
    <t>Registerfase - navn</t>
  </si>
  <si>
    <t>3. parts validator</t>
  </si>
  <si>
    <t>Link projektside</t>
  </si>
  <si>
    <t>Sagsnummer</t>
  </si>
  <si>
    <t>Underkategori</t>
  </si>
  <si>
    <t>Kommune</t>
  </si>
  <si>
    <t>Ansøgningsrunde</t>
  </si>
  <si>
    <t>Lodsejertype</t>
  </si>
  <si>
    <t>Beplantnings dato</t>
  </si>
  <si>
    <t>År til projektafslutning</t>
  </si>
  <si>
    <t>Projektnavn</t>
  </si>
  <si>
    <t>Antal bidragsydere</t>
  </si>
  <si>
    <t>Sum af Areal</t>
  </si>
  <si>
    <t>Sum af Total forventet CO2</t>
  </si>
  <si>
    <t>Sum af Gældende buffer</t>
  </si>
  <si>
    <t>Sum af Aktuel carbon budget</t>
  </si>
  <si>
    <t xml:space="preserve">Sum af Solgte - Reserveret </t>
  </si>
  <si>
    <t>Sum af Ledige</t>
  </si>
  <si>
    <t>Sum af Ledige CO2 enheder %</t>
  </si>
  <si>
    <t>4. Valideret</t>
  </si>
  <si>
    <t>-</t>
  </si>
  <si>
    <t>https://www.klimaskovfonden.dk/projekt/2022-20</t>
  </si>
  <si>
    <t>2022 - 20</t>
  </si>
  <si>
    <t>Skovrejsning</t>
  </si>
  <si>
    <t>Stevns</t>
  </si>
  <si>
    <t>1 - efterår 2022</t>
  </si>
  <si>
    <t>Klimaskov i Klippinge Stevns</t>
  </si>
  <si>
    <t>KSF (foreløbigt)</t>
  </si>
  <si>
    <t>https://www.klimaskovfonden.dk/projekt/2022-3</t>
  </si>
  <si>
    <t>2022 - 3</t>
  </si>
  <si>
    <t>Aabenraa</t>
  </si>
  <si>
    <t>Kollund</t>
  </si>
  <si>
    <t>https://www.klimaskovfonden.dk/projekt/2022-35</t>
  </si>
  <si>
    <t>2022 - 35</t>
  </si>
  <si>
    <t>Lemvig</t>
  </si>
  <si>
    <t>Bækmarksbro i Lemvig</t>
  </si>
  <si>
    <t>https://www.klimaskovfonden.dk/projekt/2023-278</t>
  </si>
  <si>
    <t>2023 - 278</t>
  </si>
  <si>
    <t>Skovrejsningsprojekt i Varnæs</t>
  </si>
  <si>
    <t>https://www.klimaskovfonden.dk/projekt/2022-179</t>
  </si>
  <si>
    <t>2022 - 179</t>
  </si>
  <si>
    <t>Ringkøbing-Skjern</t>
  </si>
  <si>
    <t>2 - forår 2023</t>
  </si>
  <si>
    <t>Kirke</t>
  </si>
  <si>
    <t>Hemmet - Sdr. Vium Nyskov</t>
  </si>
  <si>
    <t>https://www.klimaskovfonden.dk/projekt/2022-181</t>
  </si>
  <si>
    <t>2022 - 181</t>
  </si>
  <si>
    <t>Varde</t>
  </si>
  <si>
    <t>Kirkeskov i Nørre Nebel-Lydum</t>
  </si>
  <si>
    <t>https://www.klimaskovfonden.dk/projekt/2022-191</t>
  </si>
  <si>
    <t>2022 - 191</t>
  </si>
  <si>
    <t>Middelfart</t>
  </si>
  <si>
    <t>Virksomhed</t>
  </si>
  <si>
    <t>Damkærskov i Harndrup</t>
  </si>
  <si>
    <t>https://www.klimaskovfonden.dk/projekt/2023-137</t>
  </si>
  <si>
    <t>2023 - 137</t>
  </si>
  <si>
    <t>Langeland</t>
  </si>
  <si>
    <t>3 - efterår 2023</t>
  </si>
  <si>
    <t>Privat</t>
  </si>
  <si>
    <t>Klimaskov i Snøde</t>
  </si>
  <si>
    <t>https://www.klimaskovfonden.dk/projekt/2023-145</t>
  </si>
  <si>
    <t>2023 - 145</t>
  </si>
  <si>
    <t>Odsherred</t>
  </si>
  <si>
    <t>Hessevej i Odsherred</t>
  </si>
  <si>
    <t>https://www.klimaskovfonden.dk/projekt/2023-161</t>
  </si>
  <si>
    <t>2023 - 161</t>
  </si>
  <si>
    <t>Vejle</t>
  </si>
  <si>
    <t>Bølling Nyskov</t>
  </si>
  <si>
    <t>https://www.klimaskovfonden.dk/projekt/2023-166</t>
  </si>
  <si>
    <t>2023 - 166</t>
  </si>
  <si>
    <t>Roskilde</t>
  </si>
  <si>
    <t>Ny skov ved Roskilde</t>
  </si>
  <si>
    <t>https://www.klimaskovfonden.dk/projekt/2023-175</t>
  </si>
  <si>
    <t>2023 - 175</t>
  </si>
  <si>
    <t>Faxe</t>
  </si>
  <si>
    <t>Skovrejsning i Faxe</t>
  </si>
  <si>
    <t>https://www.klimaskovfonden.dk/projekt/2023-184</t>
  </si>
  <si>
    <t>2023 - 184</t>
  </si>
  <si>
    <t>Kolding</t>
  </si>
  <si>
    <t>Svanemosen Nyskov</t>
  </si>
  <si>
    <t>https://www.klimaskovfonden.dk/projekt/2023-186</t>
  </si>
  <si>
    <t>2023 - 186</t>
  </si>
  <si>
    <t>Haderslev</t>
  </si>
  <si>
    <t>Skov i Hoptrup Kirkeby</t>
  </si>
  <si>
    <t>https://www.klimaskovfonden.dk/projekt/2023-203</t>
  </si>
  <si>
    <t>2023 - 203</t>
  </si>
  <si>
    <t>Svendborg</t>
  </si>
  <si>
    <t>Kildenborgskov ved Svendborg</t>
  </si>
  <si>
    <t>https://www.klimaskovfonden.dk/projekt/2022-9</t>
  </si>
  <si>
    <t>2022 - 9</t>
  </si>
  <si>
    <t>Kalundborg</t>
  </si>
  <si>
    <t>Ny skov ved Sæby i Kalundborg</t>
  </si>
  <si>
    <t>https://www.klimaskovfonden.dk/projekt/2022-186</t>
  </si>
  <si>
    <t>2022 - 186</t>
  </si>
  <si>
    <t>Horsens</t>
  </si>
  <si>
    <t>Skoven ved Løvet Møllevej</t>
  </si>
  <si>
    <t>https://www.klimaskovfonden.dk/projekt/2023-294</t>
  </si>
  <si>
    <t>2023 - 294</t>
  </si>
  <si>
    <t>Favrskov</t>
  </si>
  <si>
    <t>4 - forår 2024</t>
  </si>
  <si>
    <t>Granslev Nyskov</t>
  </si>
  <si>
    <t>https://www.klimaskovfonden.dk/projekt/2023-298</t>
  </si>
  <si>
    <t>2023 - 298</t>
  </si>
  <si>
    <t>Hedensted</t>
  </si>
  <si>
    <t>Hastendal Nyskov</t>
  </si>
  <si>
    <t>https://www.klimaskovfonden.dk/projekt/2023-299</t>
  </si>
  <si>
    <t>2023 - 299</t>
  </si>
  <si>
    <t>Tågerup Klimaskov</t>
  </si>
  <si>
    <t>https://www.klimaskovfonden.dk/projekt/2023-322</t>
  </si>
  <si>
    <t>2023 - 322</t>
  </si>
  <si>
    <t>Silkeborg</t>
  </si>
  <si>
    <t>Fuglemoseskoven i Kjellerup</t>
  </si>
  <si>
    <t>https://www.klimaskovfonden.dk/projekt/2023-338</t>
  </si>
  <si>
    <t>2023 - 338</t>
  </si>
  <si>
    <t>Ny skov på Sejerø</t>
  </si>
  <si>
    <t>https://www.klimaskovfonden.dk/projekt/2023-350</t>
  </si>
  <si>
    <t>2023 - 350</t>
  </si>
  <si>
    <t>Ny skov ved Ulfborg</t>
  </si>
  <si>
    <t>WSP</t>
  </si>
  <si>
    <t>https://www.klimaskovfonden.dk/projekt/2022-4</t>
  </si>
  <si>
    <t>2022 - 4</t>
  </si>
  <si>
    <t>Guldborgsund</t>
  </si>
  <si>
    <t>Saxenhøj i Guldborgsund</t>
  </si>
  <si>
    <t>https://www.klimaskovfonden.dk/projekt/2022-30</t>
  </si>
  <si>
    <t>2022 - 30</t>
  </si>
  <si>
    <t>Skov ved Katgyden i Ejby</t>
  </si>
  <si>
    <t>https://www.klimaskovfonden.dk/projekt/2022-141</t>
  </si>
  <si>
    <t>2022 - 141</t>
  </si>
  <si>
    <t>Sorø</t>
  </si>
  <si>
    <t>Ny skov ved Dianalund</t>
  </si>
  <si>
    <t>https://www.klimaskovfonden.dk/projekt/2022-170</t>
  </si>
  <si>
    <t>2022 - 170</t>
  </si>
  <si>
    <t>Kokborg Nyskov</t>
  </si>
  <si>
    <t>https://www.klimaskovfonden.dk/projekt/2022-171</t>
  </si>
  <si>
    <t>2022 - 171</t>
  </si>
  <si>
    <t>Holbæk</t>
  </si>
  <si>
    <t>Skamstrup ved Mørkøv</t>
  </si>
  <si>
    <t>https://www.klimaskovfonden.dk/projekt/2022-175</t>
  </si>
  <si>
    <t>2022 - 175</t>
  </si>
  <si>
    <t>Assens</t>
  </si>
  <si>
    <t>Ebberup Vandværk</t>
  </si>
  <si>
    <t>https://www.klimaskovfonden.dk/projekt/2022-177</t>
  </si>
  <si>
    <t>2022 - 177</t>
  </si>
  <si>
    <t>Aalborg</t>
  </si>
  <si>
    <t>Lundbygaard Skov</t>
  </si>
  <si>
    <t>https://www.klimaskovfonden.dk/projekt/2022-182</t>
  </si>
  <si>
    <t>2022 - 182</t>
  </si>
  <si>
    <t>Bækgaard Nyskov i Silkeborg Kommune</t>
  </si>
  <si>
    <t>https://www.klimaskovfonden.dk/projekt/2022-168</t>
  </si>
  <si>
    <t>2022 - 168</t>
  </si>
  <si>
    <t>Sønderborg</t>
  </si>
  <si>
    <t>Bokmose Nyskov på Als</t>
  </si>
  <si>
    <t>https://www.klimaskovfonden.dk/projekt/2022-7</t>
  </si>
  <si>
    <t>2022 - 7</t>
  </si>
  <si>
    <t>Randers</t>
  </si>
  <si>
    <t>Klørupskov ved Randers</t>
  </si>
  <si>
    <t>https://www.klimaskovfonden.dk/projekt/2022-19</t>
  </si>
  <si>
    <t>2022 - 19</t>
  </si>
  <si>
    <t>Næstved</t>
  </si>
  <si>
    <t>Stenlængegård - en del af Næstveds grønne ring</t>
  </si>
  <si>
    <t>https://www.klimaskovfonden.dk/projekt/2022-29</t>
  </si>
  <si>
    <t>2022 - 29</t>
  </si>
  <si>
    <t>Skive</t>
  </si>
  <si>
    <t>Hem SKov ved Skive</t>
  </si>
  <si>
    <t>https://www.klimaskovfonden.dk/projekt/2022-172</t>
  </si>
  <si>
    <t>2022 - 172</t>
  </si>
  <si>
    <t>Skoven ved Karsholte</t>
  </si>
  <si>
    <t>https://www.klimaskovfonden.dk/projekt/2022-188</t>
  </si>
  <si>
    <t>2022 - 188</t>
  </si>
  <si>
    <t>Vestergaardskov ved Kolding</t>
  </si>
  <si>
    <t>https://www.klimaskovfonden.dk/projekt/2022-183</t>
  </si>
  <si>
    <t>2022 - 183</t>
  </si>
  <si>
    <t>Klimaskov Asgård</t>
  </si>
  <si>
    <t>https://www.klimaskovfonden.dk/projekt/2023-285</t>
  </si>
  <si>
    <t>2023 - 285</t>
  </si>
  <si>
    <t>Digterskoven i Randers</t>
  </si>
  <si>
    <t>https://www.klimaskovfonden.dk/projekt/2023-147</t>
  </si>
  <si>
    <t>2023 - 147</t>
  </si>
  <si>
    <t>Viborg</t>
  </si>
  <si>
    <t>Tranemose Skov ved Viborg</t>
  </si>
  <si>
    <t>3. Endeligt tilsagn</t>
  </si>
  <si>
    <t>https://www.klimaskovfonden.dk/projekt/2022-14</t>
  </si>
  <si>
    <t>2022 - 14</t>
  </si>
  <si>
    <t>Ishøj</t>
  </si>
  <si>
    <t>(tom)</t>
  </si>
  <si>
    <t>Landsbyskoven i Ishøj</t>
  </si>
  <si>
    <t>https://www.klimaskovfonden.dk/projekt/2022-5</t>
  </si>
  <si>
    <t>2022 - 5</t>
  </si>
  <si>
    <t>Lavbundsprojekt</t>
  </si>
  <si>
    <t>Rudersdal</t>
  </si>
  <si>
    <t>Maglemosen i Rudersdal</t>
  </si>
  <si>
    <t>https://www.klimaskovfonden.dk/projekt/2022-21</t>
  </si>
  <si>
    <t>2022 - 21</t>
  </si>
  <si>
    <t>Esbjerg</t>
  </si>
  <si>
    <t>Klimaskov ved Novrup</t>
  </si>
  <si>
    <t>https://www.klimaskovfonden.dk/projekt/2022-174</t>
  </si>
  <si>
    <t>2022 - 174</t>
  </si>
  <si>
    <t>Vejlby Kirkeskov</t>
  </si>
  <si>
    <t>https://www.klimaskovfonden.dk/projekt/2022-180</t>
  </si>
  <si>
    <t>2022 - 180</t>
  </si>
  <si>
    <t>Billum Kirkeskov</t>
  </si>
  <si>
    <t>https://www.klimaskovfonden.dk/projekt/2023-168</t>
  </si>
  <si>
    <t>2023 - 168</t>
  </si>
  <si>
    <t>Region</t>
  </si>
  <si>
    <t>Ny skov i Middelfart</t>
  </si>
  <si>
    <t>https://www.klimaskovfonden.dk/projekt/2023-174</t>
  </si>
  <si>
    <t>2023 - 174</t>
  </si>
  <si>
    <t>Ringsted</t>
  </si>
  <si>
    <t>https://www.klimaskovfonden.dk/projekt/2023-195</t>
  </si>
  <si>
    <t>2023 - 195</t>
  </si>
  <si>
    <t>Nyborg</t>
  </si>
  <si>
    <t>Ny skov ved Ullerslev</t>
  </si>
  <si>
    <t>https://www.klimaskovfonden.dk/projekt/2023-199</t>
  </si>
  <si>
    <t>2023 - 199</t>
  </si>
  <si>
    <t>Sølyst Skov ved Holbæk</t>
  </si>
  <si>
    <t>https://www.klimaskovfonden.dk/projekt/2023-308</t>
  </si>
  <si>
    <t>2023 - 308</t>
  </si>
  <si>
    <t>Billum Kirkeskov II</t>
  </si>
  <si>
    <t>https://www.klimaskovfonden.dk/projekt/2023-316</t>
  </si>
  <si>
    <t>2023 - 316</t>
  </si>
  <si>
    <t>Haslund Klimaskov</t>
  </si>
  <si>
    <t>https://www.klimaskovfonden.dk/projekt/2024-124</t>
  </si>
  <si>
    <t>2024 - 124</t>
  </si>
  <si>
    <t>5 - efterår 2024</t>
  </si>
  <si>
    <t>Sakskøbing-skoven 2025</t>
  </si>
  <si>
    <t>https://www.klimaskovfonden.dk/projekt/2024-140</t>
  </si>
  <si>
    <t>2024 - 140</t>
  </si>
  <si>
    <t>Sprydagerskoven på Falster</t>
  </si>
  <si>
    <t>https://www.klimaskovfonden.dk/projekt/2024-123</t>
  </si>
  <si>
    <t>2024 - 123</t>
  </si>
  <si>
    <t>Eskildstrup-skoven</t>
  </si>
  <si>
    <t>https://www.klimaskovfonden.dk/projekt/2024-120</t>
  </si>
  <si>
    <t>2024 - 120</t>
  </si>
  <si>
    <t>Bylderup kirkeskov</t>
  </si>
  <si>
    <t>https://www.klimaskovfonden.dk/projekt/2024-116</t>
  </si>
  <si>
    <t>2024 - 116</t>
  </si>
  <si>
    <t>Toreby-skoven</t>
  </si>
  <si>
    <t>https://www.klimaskovfonden.dk/projekt/2024-113</t>
  </si>
  <si>
    <t>2024 - 113</t>
  </si>
  <si>
    <t>Nysted-skoven</t>
  </si>
  <si>
    <t>https://www.klimaskovfonden.dk/projekt/2024-112</t>
  </si>
  <si>
    <t>2024 - 112</t>
  </si>
  <si>
    <t>Herning</t>
  </si>
  <si>
    <t>Følpøt Skov</t>
  </si>
  <si>
    <t>https://www.klimaskovfonden.dk/projekt/2024-111</t>
  </si>
  <si>
    <t>2024 - 111</t>
  </si>
  <si>
    <t>Horbelev-skoven</t>
  </si>
  <si>
    <t>https://www.klimaskovfonden.dk/projekt/2024-91</t>
  </si>
  <si>
    <t>2024 - 91</t>
  </si>
  <si>
    <t>Ikast-Brande</t>
  </si>
  <si>
    <t>Klimaskov ved Engesvang</t>
  </si>
  <si>
    <t>2. Foreløbigt tilsagn</t>
  </si>
  <si>
    <t>https://www.klimaskovfonden.dk/projekt/2022-22</t>
  </si>
  <si>
    <t>2022 - 22</t>
  </si>
  <si>
    <t>Vordingborg</t>
  </si>
  <si>
    <t>Lundby ved Vordingborg</t>
  </si>
  <si>
    <t>https://www.klimaskovfonden.dk/projekt/2022-23</t>
  </si>
  <si>
    <t>2022 - 23</t>
  </si>
  <si>
    <t>Holstebro</t>
  </si>
  <si>
    <t>https://www.klimaskovfonden.dk/projekt/2022-26</t>
  </si>
  <si>
    <t>2022 - 26</t>
  </si>
  <si>
    <t>Morsø</t>
  </si>
  <si>
    <t>Øster Jølby på Mors</t>
  </si>
  <si>
    <t>https://www.klimaskovfonden.dk/projekt/2022-126</t>
  </si>
  <si>
    <t>2022 - 126</t>
  </si>
  <si>
    <t>Lejre</t>
  </si>
  <si>
    <t>Alsidig skov i Lejre</t>
  </si>
  <si>
    <t>https://www.klimaskovfonden.dk/projekt/2022-127</t>
  </si>
  <si>
    <t>2022 - 127</t>
  </si>
  <si>
    <t>Naturområde i Lejre</t>
  </si>
  <si>
    <t>https://www.klimaskovfonden.dk/projekt/2022-132</t>
  </si>
  <si>
    <t>2022 - 132</t>
  </si>
  <si>
    <t>Skov ved Tarm</t>
  </si>
  <si>
    <t>https://www.klimaskovfonden.dk/projekt/2022-140</t>
  </si>
  <si>
    <t>2022 - 140</t>
  </si>
  <si>
    <t>Klimaskov på Lejrevej</t>
  </si>
  <si>
    <t>https://www.klimaskovfonden.dk/projekt/2022-169</t>
  </si>
  <si>
    <t>2022 - 169</t>
  </si>
  <si>
    <t>Struer</t>
  </si>
  <si>
    <t>Venø Nyskov</t>
  </si>
  <si>
    <t>https://www.klimaskovfonden.dk/projekt/2022-176</t>
  </si>
  <si>
    <t>2022 - 176</t>
  </si>
  <si>
    <t>https://www.klimaskovfonden.dk/projekt/2022-178</t>
  </si>
  <si>
    <t>2022 - 178</t>
  </si>
  <si>
    <t>Løvevej</t>
  </si>
  <si>
    <t>https://www.klimaskovfonden.dk/projekt/2022-192</t>
  </si>
  <si>
    <t>2022 - 192</t>
  </si>
  <si>
    <t>Kærholm Nyskov</t>
  </si>
  <si>
    <t>https://www.klimaskovfonden.dk/projekt/2022-193</t>
  </si>
  <si>
    <t>2022 - 193</t>
  </si>
  <si>
    <t>Skiften Skov</t>
  </si>
  <si>
    <t>https://www.klimaskovfonden.dk/projekt/2023-146</t>
  </si>
  <si>
    <t>2023 - 146</t>
  </si>
  <si>
    <t>Vallensbæk</t>
  </si>
  <si>
    <t>Vallensbæk Kirkeskov</t>
  </si>
  <si>
    <t>https://www.klimaskovfonden.dk/projekt/2023-148</t>
  </si>
  <si>
    <t>2023 - 148</t>
  </si>
  <si>
    <t>Frederikssund</t>
  </si>
  <si>
    <t>Græse Kirkeskov</t>
  </si>
  <si>
    <t>https://www.klimaskovfonden.dk/projekt/2023-149</t>
  </si>
  <si>
    <t>2023 - 149</t>
  </si>
  <si>
    <t>Faaborg-Midtfyn</t>
  </si>
  <si>
    <t>Klimaskov ved Faaborg</t>
  </si>
  <si>
    <t>https://www.klimaskovfonden.dk/projekt/2023-169</t>
  </si>
  <si>
    <t>2023 - 169</t>
  </si>
  <si>
    <t>Ny skov i Ulbølle</t>
  </si>
  <si>
    <t>https://www.klimaskovfonden.dk/projekt/2023-170</t>
  </si>
  <si>
    <t>2023 - 170</t>
  </si>
  <si>
    <t>Vilhelmsminde Nyskov</t>
  </si>
  <si>
    <t>https://www.klimaskovfonden.dk/projekt/2023-176</t>
  </si>
  <si>
    <t>2023 - 176</t>
  </si>
  <si>
    <t>Køge</t>
  </si>
  <si>
    <t>Skovrejsning ved Borup</t>
  </si>
  <si>
    <t>https://www.klimaskovfonden.dk/projekt/2023-179</t>
  </si>
  <si>
    <t>2023 - 179</t>
  </si>
  <si>
    <t>Jammerbugt</t>
  </si>
  <si>
    <t>Skovrejsning i Aabybro</t>
  </si>
  <si>
    <t>https://www.klimaskovfonden.dk/projekt/2023-181</t>
  </si>
  <si>
    <t>2023 - 181</t>
  </si>
  <si>
    <t>Skovrejsning Tirsgårdslund Nyskov</t>
  </si>
  <si>
    <t>https://www.klimaskovfonden.dk/projekt/2023-193</t>
  </si>
  <si>
    <t>2023 - 193</t>
  </si>
  <si>
    <t>Slagelse</t>
  </si>
  <si>
    <t>Lundforlund Kirkeskov</t>
  </si>
  <si>
    <t>https://www.klimaskovfonden.dk/projekt/2023-197</t>
  </si>
  <si>
    <t>2023 - 197</t>
  </si>
  <si>
    <t>Skovrejsning ved Aabenraa</t>
  </si>
  <si>
    <t>https://www.klimaskovfonden.dk/projekt/2023-200</t>
  </si>
  <si>
    <t>2023 - 200</t>
  </si>
  <si>
    <t>Skovrejsning i Egeskov</t>
  </si>
  <si>
    <t>https://www.klimaskovfonden.dk/projekt/2023-201</t>
  </si>
  <si>
    <t>2023 - 201</t>
  </si>
  <si>
    <t>Stenstrup Kirkeskov</t>
  </si>
  <si>
    <t>https://www.klimaskovfonden.dk/projekt/2023-204</t>
  </si>
  <si>
    <t>2023 - 204</t>
  </si>
  <si>
    <t>Ellegård Nyskov</t>
  </si>
  <si>
    <t>https://www.klimaskovfonden.dk/projekt/2023-279</t>
  </si>
  <si>
    <t>2023 - 279</t>
  </si>
  <si>
    <t>Kastrup Skov i Vordingborg</t>
  </si>
  <si>
    <t>https://www.klimaskovfonden.dk/projekt/2023-280</t>
  </si>
  <si>
    <t>2023 - 280</t>
  </si>
  <si>
    <t>Klimaskov i Bårse</t>
  </si>
  <si>
    <t>https://www.klimaskovfonden.dk/projekt/2023-300</t>
  </si>
  <si>
    <t>2023 - 300</t>
  </si>
  <si>
    <t>Nordfyn</t>
  </si>
  <si>
    <t>Bredstrupgård Nyskov</t>
  </si>
  <si>
    <t>https://www.klimaskovfonden.dk/projekt/2023-307</t>
  </si>
  <si>
    <t>2023 - 307</t>
  </si>
  <si>
    <t>Skoven ved Holmvej</t>
  </si>
  <si>
    <t>https://www.klimaskovfonden.dk/projekt/2023-310</t>
  </si>
  <si>
    <t>2023 - 310</t>
  </si>
  <si>
    <t>Skoven ved Enderupvej</t>
  </si>
  <si>
    <t>https://www.klimaskovfonden.dk/projekt/2023-311</t>
  </si>
  <si>
    <t>2023 - 311</t>
  </si>
  <si>
    <t>Ny skov ved Buesø i Lejre</t>
  </si>
  <si>
    <t>https://www.klimaskovfonden.dk/projekt/2023-312</t>
  </si>
  <si>
    <t>2023 - 312</t>
  </si>
  <si>
    <t>Hellested klimaskov</t>
  </si>
  <si>
    <t>https://www.klimaskovfonden.dk/projekt/2023-317</t>
  </si>
  <si>
    <t>2023 - 317</t>
  </si>
  <si>
    <t>Ny skov i Ullerslev ved Nyborg</t>
  </si>
  <si>
    <t>https://www.klimaskovfonden.dk/projekt/2023-326</t>
  </si>
  <si>
    <t>2023 - 326</t>
  </si>
  <si>
    <t>Velling Plantage Vandskov</t>
  </si>
  <si>
    <t>https://www.klimaskovfonden.dk/projekt/2023-336</t>
  </si>
  <si>
    <t>2023 - 336</t>
  </si>
  <si>
    <t>Borggårdsvej i Tjæreborg</t>
  </si>
  <si>
    <t>https://www.klimaskovfonden.dk/projekt/2023-337</t>
  </si>
  <si>
    <t>2023 - 337</t>
  </si>
  <si>
    <t>Vestermark</t>
  </si>
  <si>
    <t>https://www.klimaskovfonden.dk/projekt/2023-340</t>
  </si>
  <si>
    <t>2023 - 340</t>
  </si>
  <si>
    <t>Ny skov ved Lille Ulvedal</t>
  </si>
  <si>
    <t>https://www.klimaskovfonden.dk/projekt/2023-343</t>
  </si>
  <si>
    <t>2023 - 343</t>
  </si>
  <si>
    <t>Ny skov ved Riglandsegvej</t>
  </si>
  <si>
    <t>https://www.klimaskovfonden.dk/projekt/2023-344</t>
  </si>
  <si>
    <t>2023 - 344</t>
  </si>
  <si>
    <t>Termanshøj Nyskov</t>
  </si>
  <si>
    <t>https://www.klimaskovfonden.dk/projekt/2023-345</t>
  </si>
  <si>
    <t>2023 - 345</t>
  </si>
  <si>
    <t>Ny skov ved Vedbygaard</t>
  </si>
  <si>
    <t>https://www.klimaskovfonden.dk/projekt/2023-346</t>
  </si>
  <si>
    <t>2023 - 346</t>
  </si>
  <si>
    <t>Ferslev Kirkeskov</t>
  </si>
  <si>
    <t>https://www.klimaskovfonden.dk/projekt/2023-348</t>
  </si>
  <si>
    <t>2023 - 348</t>
  </si>
  <si>
    <t>Torsted Kirkeskov</t>
  </si>
  <si>
    <t>https://www.klimaskovfonden.dk/projekt/2024-143</t>
  </si>
  <si>
    <t>2024 - 143</t>
  </si>
  <si>
    <t>Hjørring</t>
  </si>
  <si>
    <t>Astrup Klimaskov</t>
  </si>
  <si>
    <t>https://www.klimaskovfonden.dk/projekt/2024-161</t>
  </si>
  <si>
    <t>2024 - 161</t>
  </si>
  <si>
    <t>Charlottehøj Skov</t>
  </si>
  <si>
    <t>https://www.klimaskovfonden.dk/projekt/2024-160</t>
  </si>
  <si>
    <t>2024 - 160</t>
  </si>
  <si>
    <t>Vildrose Skov</t>
  </si>
  <si>
    <t>https://www.klimaskovfonden.dk/projekt/2024-158</t>
  </si>
  <si>
    <t>2024 - 158</t>
  </si>
  <si>
    <t>Nr. Jernløse Kirkeskov</t>
  </si>
  <si>
    <t>https://www.klimaskovfonden.dk/projekt/2024-157</t>
  </si>
  <si>
    <t>2024 - 157</t>
  </si>
  <si>
    <t>Hellested Kirkeskov</t>
  </si>
  <si>
    <t>https://www.klimaskovfonden.dk/projekt/2024-156</t>
  </si>
  <si>
    <t>2024 - 156</t>
  </si>
  <si>
    <t>Tyklundgård</t>
  </si>
  <si>
    <t>https://www.klimaskovfonden.dk/projekt/2024-154</t>
  </si>
  <si>
    <t>2024 - 154</t>
  </si>
  <si>
    <t>Skoven ved Østrupvej</t>
  </si>
  <si>
    <t>https://www.klimaskovfonden.dk/projekt/2024-153</t>
  </si>
  <si>
    <t>2024 - 153</t>
  </si>
  <si>
    <t>Toftemosegård ved Hvalsø</t>
  </si>
  <si>
    <t>https://www.klimaskovfonden.dk/projekt/2024-152</t>
  </si>
  <si>
    <t>2024 - 152</t>
  </si>
  <si>
    <t>Skoven ved Mågårdsvej</t>
  </si>
  <si>
    <t>https://www.klimaskovfonden.dk/projekt/2024-151</t>
  </si>
  <si>
    <t>2024 - 151</t>
  </si>
  <si>
    <t>Skoven ved Hovedvejen</t>
  </si>
  <si>
    <t>https://www.klimaskovfonden.dk/projekt/2024-149</t>
  </si>
  <si>
    <t>2024 - 149</t>
  </si>
  <si>
    <t>Vejen</t>
  </si>
  <si>
    <t>Skoven ved Vorbassevej II</t>
  </si>
  <si>
    <t>https://www.klimaskovfonden.dk/projekt/2024-148</t>
  </si>
  <si>
    <t>2024 - 148</t>
  </si>
  <si>
    <t>Kærhuse Plantage</t>
  </si>
  <si>
    <t>https://www.klimaskovfonden.dk/projekt/2024-147</t>
  </si>
  <si>
    <t>2024 - 147</t>
  </si>
  <si>
    <t>Skoven ved Vorbassevej</t>
  </si>
  <si>
    <t>https://www.klimaskovfonden.dk/projekt/2024-145</t>
  </si>
  <si>
    <t>2024 - 145</t>
  </si>
  <si>
    <t>Skoven ved Sottrupvej</t>
  </si>
  <si>
    <t>https://www.klimaskovfonden.dk/projekt/2024-142</t>
  </si>
  <si>
    <t>2024 - 142</t>
  </si>
  <si>
    <t>Duelund Skov ved Hammel</t>
  </si>
  <si>
    <t>https://www.klimaskovfonden.dk/projekt/2024-139</t>
  </si>
  <si>
    <t>2024 - 139</t>
  </si>
  <si>
    <t>Oustrup Nyskov ved Egtved</t>
  </si>
  <si>
    <t>https://www.klimaskovfonden.dk/projekt/2024-137</t>
  </si>
  <si>
    <t>2024 - 137</t>
  </si>
  <si>
    <t>Billund</t>
  </si>
  <si>
    <t>Grønnebæk Nyskov</t>
  </si>
  <si>
    <t>https://www.klimaskovfonden.dk/projekt/2024-136</t>
  </si>
  <si>
    <t>2024 - 136</t>
  </si>
  <si>
    <t>Lundsgård Nyskov</t>
  </si>
  <si>
    <t>https://www.klimaskovfonden.dk/projekt/2024-135</t>
  </si>
  <si>
    <t>2024 - 135</t>
  </si>
  <si>
    <t>Utoft Storeskov</t>
  </si>
  <si>
    <t>https://www.klimaskovfonden.dk/projekt/2024-133</t>
  </si>
  <si>
    <t>2024 - 133</t>
  </si>
  <si>
    <t>Mølleskovgaard Nyskov</t>
  </si>
  <si>
    <t>https://www.klimaskovfonden.dk/projekt/2024-132</t>
  </si>
  <si>
    <t>2024 - 132</t>
  </si>
  <si>
    <t>Nyvang Sønderskov</t>
  </si>
  <si>
    <t>https://www.klimaskovfonden.dk/projekt/2024-131</t>
  </si>
  <si>
    <t>2024 - 131</t>
  </si>
  <si>
    <t>Mariagerfjord</t>
  </si>
  <si>
    <t>Tinsholtskoven ved Hadsund</t>
  </si>
  <si>
    <t>https://www.klimaskovfonden.dk/projekt/2024-130</t>
  </si>
  <si>
    <t>2024 - 130</t>
  </si>
  <si>
    <t>Syddjurs</t>
  </si>
  <si>
    <t>Langskovgård Klimaskov</t>
  </si>
  <si>
    <t>https://www.klimaskovfonden.dk/projekt/2024-129</t>
  </si>
  <si>
    <t>2024 - 129</t>
  </si>
  <si>
    <t>Hjortespring Nyskov</t>
  </si>
  <si>
    <t>https://www.klimaskovfonden.dk/projekt/2024-128</t>
  </si>
  <si>
    <t>2024 - 128</t>
  </si>
  <si>
    <t>Frellingvej Nyskov på Djursland</t>
  </si>
  <si>
    <t>https://www.klimaskovfonden.dk/projekt/2024-126</t>
  </si>
  <si>
    <t>2024 - 126</t>
  </si>
  <si>
    <t>Tim Nyskov</t>
  </si>
  <si>
    <t>https://www.klimaskovfonden.dk/projekt/2024-125</t>
  </si>
  <si>
    <t>2024 - 125</t>
  </si>
  <si>
    <t>Trympellyng Klimaskov på Als</t>
  </si>
  <si>
    <t>https://www.klimaskovfonden.dk/projekt/2024-121</t>
  </si>
  <si>
    <t>2024 - 121</t>
  </si>
  <si>
    <t>Damgård Skov i Vejen</t>
  </si>
  <si>
    <t>https://www.klimaskovfonden.dk/projekt/2024-115</t>
  </si>
  <si>
    <t>2024 - 115</t>
  </si>
  <si>
    <t>Haarup Skov ved Brædstrup</t>
  </si>
  <si>
    <t>https://www.klimaskovfonden.dk/projekt/2024-110</t>
  </si>
  <si>
    <t>2024 - 110</t>
  </si>
  <si>
    <t>Aarhus</t>
  </si>
  <si>
    <t>Vilhelmsborg skov ved Aarhus</t>
  </si>
  <si>
    <t>https://www.klimaskovfonden.dk/projekt/2024-109</t>
  </si>
  <si>
    <t>2024 - 109</t>
  </si>
  <si>
    <t>Thisted</t>
  </si>
  <si>
    <t>Skovene ved Hellebjerg</t>
  </si>
  <si>
    <t>https://www.klimaskovfonden.dk/projekt/2024-107</t>
  </si>
  <si>
    <t>2024 - 107</t>
  </si>
  <si>
    <t>Skoven ved Vissevej</t>
  </si>
  <si>
    <t>https://www.klimaskovfonden.dk/projekt/2024-104</t>
  </si>
  <si>
    <t>2024 - 104</t>
  </si>
  <si>
    <t>Skoven ved Tebbestrupvej</t>
  </si>
  <si>
    <t>https://www.klimaskovfonden.dk/projekt/2024-103</t>
  </si>
  <si>
    <t>2024 - 103</t>
  </si>
  <si>
    <t>Brønderslev</t>
  </si>
  <si>
    <t>Skoven ved Mustedvej</t>
  </si>
  <si>
    <t>https://www.klimaskovfonden.dk/projekt/2024-101</t>
  </si>
  <si>
    <t>2024 - 101</t>
  </si>
  <si>
    <t>Rebild</t>
  </si>
  <si>
    <t>Skoven ved Holmegårdsvej</t>
  </si>
  <si>
    <t>https://www.klimaskovfonden.dk/projekt/2024-99</t>
  </si>
  <si>
    <t>2024 - 99</t>
  </si>
  <si>
    <t>Lille Ulvedal II</t>
  </si>
  <si>
    <t>https://www.klimaskovfonden.dk/projekt/2024-96</t>
  </si>
  <si>
    <t>2024 - 96</t>
  </si>
  <si>
    <t>Kragebjerg Naturområde</t>
  </si>
  <si>
    <t>https://www.klimaskovfonden.dk/projekt/2024-155</t>
  </si>
  <si>
    <t>2024 - 155</t>
  </si>
  <si>
    <t>Skoven ved Nørreåvej i Sunds</t>
  </si>
  <si>
    <t>https://www.klimaskovfonden.dk/projekt/2024-150</t>
  </si>
  <si>
    <t>2024 - 150</t>
  </si>
  <si>
    <t>Klimaskov Udbyhøjvej</t>
  </si>
  <si>
    <t>https://www.klimaskovfonden.dk/projekt/2024-127</t>
  </si>
  <si>
    <t>2024 - 127</t>
  </si>
  <si>
    <t>Vesthimmerland</t>
  </si>
  <si>
    <t>Aarupgaarde lavbundsprojekt</t>
  </si>
  <si>
    <t>https://www.klimaskovfonden.dk/projekt/2024-118</t>
  </si>
  <si>
    <t>2024 - 118</t>
  </si>
  <si>
    <t>Lille Bjørnkjær Klimaskov</t>
  </si>
  <si>
    <t>https://www.klimaskovfonden.dk/projekt/2024-108</t>
  </si>
  <si>
    <t>2024 - 108</t>
  </si>
  <si>
    <t>Skoven ved Stubberupvej</t>
  </si>
  <si>
    <t>https://www.klimaskovfonden.dk/projekt/2024-95</t>
  </si>
  <si>
    <t>2024 - 95</t>
  </si>
  <si>
    <t>Nørdam lavbundsprojekt</t>
  </si>
  <si>
    <t>https://www.klimaskovfonden.dk/projekt/2024-292</t>
  </si>
  <si>
    <t>2024 - 292</t>
  </si>
  <si>
    <t>Faciliteret partnerskab</t>
  </si>
  <si>
    <t>Vilhelmsborg Syd 2</t>
  </si>
  <si>
    <t>Hovedtotal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</si>
</sst>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_-* #,##0_-;\-* #,##0_-;_-* &quot;-&quot;??_-;_-@_-"/>
    <numFmt numFmtId="166" formatCode="#,##0.0_ ;[Red]\-#,##0.0\ "/>
  </numFmts>
  <fonts count="2" x14ac:knownFonts="1"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">
    <xf numFmtId="0" fontId="0" fillId="0" borderId="0" xfId="0"/>
    <xf numFmtId="0" fontId="1" fillId="2" borderId="0" xfId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0" borderId="0" xfId="0" pivotButton="1" applyAlignment="1">
      <alignment wrapText="1"/>
    </xf>
    <xf numFmtId="14" fontId="0" fillId="0" borderId="0" xfId="0" pivotButton="1" applyNumberFormat="1" applyAlignment="1">
      <alignment wrapText="1"/>
    </xf>
    <xf numFmtId="0" fontId="0" fillId="0" borderId="0" xfId="0" pivotButton="1"/>
  </cellXfs>
  <cellStyles count="2">
    <cellStyle name="Normal" xfId="0" builtinId="0"/>
    <cellStyle name="Ugyldig" xfId="1" builtinId="27"/>
  </cellStyles>
  <dxfs count="33">
    <dxf>
      <numFmt numFmtId="165" formatCode="_-* #,##0_-;\-* #,##0_-;_-* &quot;-&quot;??_-;_-@_-"/>
    </dxf>
    <dxf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alignment wrapText="1"/>
    </dxf>
    <dxf>
      <alignment horizontal="center"/>
    </dxf>
    <dxf>
      <numFmt numFmtId="2" formatCode="0.0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Aptos Narrow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Aptos Narrow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Aptos Narrow"/>
        <family val="2"/>
        <scheme val="minor"/>
      </font>
      <fill>
        <patternFill patternType="solid">
          <fgColor indexed="65"/>
          <bgColor rgb="FFFFEB9C"/>
        </patternFill>
      </fill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klimaskovfondendk.sharepoint.com/sites/Udviklingafstandard/Delte%20dokumenter/KSF%20register/Prototype/Internt%20Register%202024%2012-17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rine Kromann" refreshedDate="45645.671746064814" createdVersion="8" refreshedVersion="8" minRefreshableVersion="3" recordCount="342" xr:uid="{E9BF37B4-5C17-41FA-B522-159CAF51C1A4}">
  <cacheSource type="worksheet">
    <worksheetSource ref="A3:CH500" sheet="Samlet data" r:id="rId2"/>
  </cacheSource>
  <cacheFields count="87">
    <cacheField name="Sagsnummer" numFmtId="0">
      <sharedItems containsBlank="1" count="294">
        <s v="2024 - 265"/>
        <s v="2024 - 333"/>
        <s v="2024 - 288"/>
        <s v="2024 - 286"/>
        <s v="2024 - 80"/>
        <s v="2024 - 79"/>
        <s v="2024 - 78"/>
        <s v="2024 - 77"/>
        <s v="2024 - 76"/>
        <s v="2024 - 75"/>
        <s v="2024 - 74"/>
        <s v="2024 - 73"/>
        <s v="2024 - 72"/>
        <s v="2024 - 71"/>
        <s v="2024 - 68"/>
        <s v="2024 - 66"/>
        <s v="2024 - 64"/>
        <s v="2023 - 350"/>
        <s v="2023 - 349"/>
        <s v="2023 - 348"/>
        <s v="2023 - 346"/>
        <s v="2023 - 345"/>
        <s v="2023 - 344"/>
        <s v="2023 - 343"/>
        <s v="2023 - 340"/>
        <s v="2023 - 338"/>
        <s v="2023 - 337"/>
        <s v="2023 - 336"/>
        <s v="2023 - 326"/>
        <s v="2023 - 322"/>
        <s v="2023 - 317"/>
        <s v="2023 - 316"/>
        <s v="2023 - 315"/>
        <s v="2023 - 313"/>
        <s v="2023 - 312"/>
        <s v="2023 - 311"/>
        <s v="2023 - 310"/>
        <s v="2023 - 308"/>
        <s v="2023 - 307"/>
        <s v="2023 - 300"/>
        <s v="2023 - 299"/>
        <s v="2023 - 298"/>
        <s v="2023 - 294"/>
        <s v="2023 - 291"/>
        <s v="2023 - 285"/>
        <s v="2023 - 280"/>
        <s v="2023 - 279"/>
        <s v="2023 - 278"/>
        <s v="2023 - 273"/>
        <s v="2023 - 272"/>
        <s v="2023 - 271"/>
        <s v="2023 - 270"/>
        <s v="2023 - 269"/>
        <s v="2023 - 268"/>
        <s v="2023 - 267"/>
        <s v="2023 - 266"/>
        <s v="2023 - 265"/>
        <s v="2023 - 264"/>
        <s v="2023 - 263"/>
        <s v="2023 - 262"/>
        <s v="2023 - 204"/>
        <s v="2023 - 203"/>
        <s v="2023 - 201"/>
        <s v="2023 - 200"/>
        <s v="2023 - 199"/>
        <s v="2023 - 198"/>
        <s v="2023 - 197"/>
        <s v="2023 - 196"/>
        <s v="2023 - 195"/>
        <s v="2023 - 193"/>
        <s v="2023 - 192"/>
        <s v="2023 - 191"/>
        <s v="2023 - 186"/>
        <s v="2023 - 185"/>
        <s v="2023 - 184"/>
        <s v="2023 - 183"/>
        <s v="2023 - 182"/>
        <s v="2023 - 181"/>
        <s v="2023 - 179"/>
        <s v="2023 - 178"/>
        <s v="2023 - 177"/>
        <s v="2023 - 176"/>
        <s v="2023 - 175"/>
        <s v="2023 - 174"/>
        <s v="2023 - 172"/>
        <s v="2023 - 171"/>
        <s v="2023 - 170"/>
        <s v="2023 - 169"/>
        <s v="2023 - 168"/>
        <s v="2023 - 166"/>
        <s v="2023 - 165"/>
        <s v="2023 - 164"/>
        <s v="2023 - 163"/>
        <s v="2023 - 162"/>
        <s v="2023 - 161"/>
        <s v="2023 - 160"/>
        <s v="2023 - 158"/>
        <s v="2023 - 149"/>
        <s v="2023 - 148"/>
        <s v="2023 - 147"/>
        <s v="2023 - 146"/>
        <s v="2023 - 145"/>
        <s v="2023 - 143"/>
        <s v="2023 - 141"/>
        <s v="2023 - 140"/>
        <s v="2023 - 137"/>
        <s v="2023 - 136"/>
        <s v="2023 - 135"/>
        <s v="2023 - 134"/>
        <s v="2023 - 133"/>
        <s v="2023 - 132"/>
        <s v="2023 - 130"/>
        <s v="2023 - 129"/>
        <s v="2023 - 128"/>
        <s v="2023 - 127"/>
        <s v="2023 - 126"/>
        <s v="2023 - 125"/>
        <s v="2023 - 124"/>
        <s v="2023 - 123"/>
        <s v="2023 - 122"/>
        <s v="2023 - 121"/>
        <s v="2023 - 120"/>
        <s v="2023 - 119"/>
        <s v="2023 - 118"/>
        <s v="2023 - 117"/>
        <s v="2023 - 116"/>
        <s v="2022 - 193"/>
        <s v="2022 - 192"/>
        <s v="2022 - 191"/>
        <s v="2022 - 190"/>
        <s v="2022 - 189"/>
        <s v="2022 - 188"/>
        <s v="2022 - 187"/>
        <s v="2022 - 186"/>
        <s v="2022 - 185"/>
        <s v="2022 - 184"/>
        <s v="2022 - 183"/>
        <s v="2022 - 182"/>
        <s v="2022 - 181"/>
        <s v="2022 - 180"/>
        <s v="2022 - 179"/>
        <s v="2022 - 178"/>
        <s v="2022 - 177"/>
        <s v="2022 - 176"/>
        <s v="2022 - 175"/>
        <s v="2022 - 174"/>
        <s v="2022 - 173"/>
        <s v="2022 - 172"/>
        <s v="2022 - 171"/>
        <s v="2022 - 170"/>
        <s v="2022 - 169"/>
        <s v="2022 - 168"/>
        <s v="2022 - 167"/>
        <s v="2022 - 166"/>
        <s v="2022 - 141"/>
        <s v="2022 - 140"/>
        <s v="2022 - 132"/>
        <s v="2022 - 129"/>
        <s v="2022 - 128"/>
        <s v="2022 - 127"/>
        <s v="2022 - 126"/>
        <s v="2022 - 125"/>
        <s v="2022 - 123"/>
        <s v="2022 - 121"/>
        <s v="2022 - 85"/>
        <s v="2022 - 84"/>
        <s v="2022 - 83"/>
        <s v="2022 - 82"/>
        <s v="2022 - 81"/>
        <s v="2022 - 80"/>
        <s v="2022 - 79"/>
        <s v="2022 - 75"/>
        <s v="2022 - 74"/>
        <s v="2022 - 73"/>
        <s v="2022 - 62"/>
        <s v="2022 - 61"/>
        <s v="2022 - 55"/>
        <s v="2022 - 35"/>
        <s v="2022 - 32"/>
        <s v="2022 - 30"/>
        <s v="2022 - 29"/>
        <s v="2022 - 26"/>
        <s v="2022 - 24"/>
        <s v="2022 - 23"/>
        <s v="2022 - 22"/>
        <s v="2022 - 21"/>
        <s v="2022 - 20"/>
        <s v="2022 - 19"/>
        <s v="2022 - 14"/>
        <s v="2022 - 9"/>
        <s v="2022 - 7"/>
        <s v="2022 - 5"/>
        <s v="2022 - 4"/>
        <s v="2022 - 3"/>
        <s v="2022 - 1"/>
        <s v="2024 - 301"/>
        <s v="2024 - 143"/>
        <s v="2024 - 124"/>
        <s v="2024 - 362"/>
        <s v="2024 - 359"/>
        <s v="2024 - 358"/>
        <s v="2024 - 357"/>
        <s v="2024 - 356"/>
        <s v="2024 - 354"/>
        <s v="2024 - 353"/>
        <s v="2024 - 351"/>
        <s v="2024 - 350"/>
        <s v="2024 - 347"/>
        <s v="2024 - 341"/>
        <s v="2024 - 340"/>
        <s v="2024 - 338"/>
        <s v="2024 - 336"/>
        <s v="2024 - 335"/>
        <s v="2024 - 334"/>
        <s v="2024 - 329"/>
        <s v="2024 - 327"/>
        <s v="2024 - 326"/>
        <s v="2024 - 325"/>
        <s v="2024 - 300"/>
        <s v="2024 - 299"/>
        <s v="2024 - 298"/>
        <s v="2024 - 293"/>
        <s v="2024 - 292"/>
        <s v="2024 - 161"/>
        <s v="2024 - 160"/>
        <s v="2024 - 158"/>
        <s v="2024 - 157"/>
        <s v="2024 - 156"/>
        <s v="2024 - 154"/>
        <s v="2024 - 153"/>
        <s v="2024 - 152"/>
        <s v="2024 - 151"/>
        <s v="2024 - 149"/>
        <s v="2024 - 148"/>
        <s v="2024 - 147"/>
        <s v="2024 - 146"/>
        <s v="2024 - 145"/>
        <s v="2024 - 142"/>
        <s v="2024 - 140"/>
        <s v="2024 - 139"/>
        <s v="2024 - 138"/>
        <s v="2024 - 137"/>
        <s v="2024 - 136"/>
        <s v="2024 - 135"/>
        <s v="2024 - 133"/>
        <s v="2024 - 132"/>
        <s v="2024 - 131"/>
        <s v="2024 - 130"/>
        <s v="2024 - 129"/>
        <s v="2024 - 128"/>
        <s v="2024 - 126"/>
        <s v="2024 - 125"/>
        <s v="2024 - 123"/>
        <s v="2024 - 121"/>
        <s v="2024 - 120"/>
        <s v="2024 - 117"/>
        <s v="2024 - 116"/>
        <s v="2024 - 115"/>
        <s v="2024 - 113"/>
        <s v="2024 - 112"/>
        <s v="2024 - 111"/>
        <s v="2024 - 110"/>
        <s v="2024 - 109"/>
        <s v="2024 - 107"/>
        <s v="2024 - 104"/>
        <s v="2024 - 103"/>
        <s v="2024 - 102"/>
        <s v="2024 - 101"/>
        <s v="2024 - 99"/>
        <s v="2024 - 96"/>
        <s v="2024 - 90"/>
        <s v="2024 - 70"/>
        <s v="2024 - 69"/>
        <s v="2024 - 65"/>
        <s v="2024 - 361"/>
        <s v="2024 - 360"/>
        <s v="2024 - 355"/>
        <s v="2024 - 352"/>
        <s v="2024 - 349"/>
        <s v="2024 - 348"/>
        <s v="2024 - 346"/>
        <s v="2024 - 345"/>
        <s v="2024 - 344"/>
        <s v="2024 - 343"/>
        <s v="2024 - 342"/>
        <s v="2024 - 294"/>
        <s v="2024 - 155"/>
        <s v="2024 - 150"/>
        <s v="2024 - 127"/>
        <s v="2024 - 118"/>
        <s v="2024 - 108"/>
        <s v="2024 - 95"/>
        <s v="2024 - 91"/>
        <m/>
      </sharedItems>
    </cacheField>
    <cacheField name="Sagstitel" numFmtId="0">
      <sharedItems containsBlank="1"/>
    </cacheField>
    <cacheField name="Ansøgningsrunde" numFmtId="0">
      <sharedItems containsBlank="1" containsMixedTypes="1" containsNumber="1" containsInteger="1" minValue="1" maxValue="6" count="8">
        <m/>
        <n v="4"/>
        <n v="1"/>
        <n v="3"/>
        <n v="2"/>
        <n v="6"/>
        <n v="5"/>
        <s v="Faciliteret partnerskab"/>
      </sharedItems>
    </cacheField>
    <cacheField name="Emneord" numFmtId="0">
      <sharedItems containsBlank="1"/>
    </cacheField>
    <cacheField name="Underkategori" numFmtId="0">
      <sharedItems containsBlank="1" count="3">
        <s v="Skovrejsning"/>
        <s v="Lavbundsprojekt"/>
        <m/>
      </sharedItems>
    </cacheField>
    <cacheField name="Ansøgningsspor" numFmtId="0">
      <sharedItems containsBlank="1"/>
    </cacheField>
    <cacheField name="CO2 produkt" numFmtId="0">
      <sharedItems containsBlank="1"/>
    </cacheField>
    <cacheField name="CVR-nr for lodsejer" numFmtId="0">
      <sharedItems containsString="0" containsBlank="1" containsNumber="1" containsInteger="1" minValue="10108233" maxValue="98765443"/>
    </cacheField>
    <cacheField name="Lodsejertype" numFmtId="0">
      <sharedItems containsBlank="1" count="6">
        <s v="Kommune"/>
        <s v="Virksomhed"/>
        <s v="Kirke"/>
        <s v="Privat"/>
        <m/>
        <s v="Region"/>
      </sharedItems>
    </cacheField>
    <cacheField name="WKT " numFmtId="0">
      <sharedItems containsBlank="1" containsMixedTypes="1" containsNumber="1" containsInteger="1" minValue="12" maxValue="8765"/>
    </cacheField>
    <cacheField name="Primært matrikel ejerlaug" numFmtId="0">
      <sharedItems containsBlank="1" containsMixedTypes="1" containsNumber="1" containsInteger="1" minValue="2222" maxValue="2222"/>
    </cacheField>
    <cacheField name="Kommune" numFmtId="0">
      <sharedItems containsBlank="1" count="79">
        <s v="Egedal"/>
        <s v="Herning"/>
        <s v="Hørsholm"/>
        <s v="Roskilde"/>
        <s v="Faaborg-Midtfyn"/>
        <s v="Kolding"/>
        <s v="Brønderslev"/>
        <s v="Allerød"/>
        <s v="Ballerup"/>
        <s v="København"/>
        <s v="Bornholm"/>
        <s v="Dragør"/>
        <s v="Vallensbæk"/>
        <s v="Fanø"/>
        <s v="Favrskov"/>
        <s v="Ringkøbing-Skjern"/>
        <s v="Frederikssund"/>
        <s v="Sorø"/>
        <s v="Hedensted"/>
        <s v="Viborg"/>
        <s v="Kalundborg"/>
        <s v="Sønderborg"/>
        <s v="Esbjerg"/>
        <s v="Silkeborg"/>
        <s v="Nyborg"/>
        <s v="Randers"/>
        <s v="Middelfart"/>
        <s v="Stevns"/>
        <s v="Lejre"/>
        <s v="Varde"/>
        <s v="Holstebro"/>
        <s v="Nordfyn"/>
        <s v="Haderslev"/>
        <m/>
        <s v="Vordingborg"/>
        <s v="Aabenraa"/>
        <s v="Christiansø"/>
        <s v="Billund"/>
        <s v="Jammerbugt"/>
        <s v="Frederikshavn"/>
        <s v="Svendborg"/>
        <s v="Holbæk"/>
        <s v="Slagelse"/>
        <s v="Hillerød"/>
        <s v="Vejen"/>
        <s v="Vejle"/>
        <s v="Køge"/>
        <s v="Faxe"/>
        <s v="Ringsted"/>
        <s v="Odense"/>
        <s v="Odsherred"/>
        <s v="Thisted"/>
        <s v="Langeland"/>
        <s v="Aalborg"/>
        <s v="Syddjurs"/>
        <s v="Hjørring"/>
        <s v="Gribskov"/>
        <s v="Rudersdal"/>
        <s v="Lolland"/>
        <s v="Fredericia"/>
        <s v="Aarhus"/>
        <s v="Næstved"/>
        <s v="Horsens"/>
        <s v="Guldborgsund"/>
        <s v="Assens"/>
        <s v="Struer"/>
        <s v="Skanderborg"/>
        <s v="Gentofte"/>
        <s v="Albertslund"/>
        <s v="Høje-Taastrup"/>
        <s v="Ishøj"/>
        <s v="Lemvig"/>
        <s v="Skive"/>
        <s v="Morsø"/>
        <s v="Kerteminde"/>
        <s v="Ikast-Brande"/>
        <s v="Mariagerfjord"/>
        <s v="Rebild"/>
        <s v="Vesthimmerland"/>
      </sharedItems>
    </cacheField>
    <cacheField name="Oprettet dato" numFmtId="0">
      <sharedItems containsNonDate="0" containsDate="1" containsString="0" containsBlank="1" minDate="2022-09-23T12:26:06" maxDate="2024-12-16T23:55:13"/>
    </cacheField>
    <cacheField name="Frist" numFmtId="0">
      <sharedItems containsNonDate="0" containsDate="1" containsString="0" containsBlank="1" minDate="2022-10-12T16:25:16" maxDate="2024-12-17T13:19:04"/>
    </cacheField>
    <cacheField name="Beplantnings dato" numFmtId="0">
      <sharedItems containsNonDate="0" containsDate="1" containsString="0" containsBlank="1" minDate="2023-05-01T00:00:00" maxDate="2024-11-27T00:00:00" count="34">
        <m/>
        <d v="2024-05-07T00:00:00"/>
        <d v="2024-06-14T00:00:00"/>
        <d v="2024-06-15T00:00:00"/>
        <d v="2024-07-01T00:00:00"/>
        <d v="2024-06-10T00:00:00"/>
        <d v="2023-05-01T00:00:00"/>
        <d v="2023-05-24T00:00:00"/>
        <d v="2023-09-26T00:00:00"/>
        <d v="2023-09-29T00:00:00"/>
        <d v="2023-09-30T00:00:00"/>
        <d v="2024-11-26T00:00:00"/>
        <d v="2024-05-31T00:00:00"/>
        <d v="2024-06-04T00:00:00"/>
        <d v="2024-08-01T00:00:00"/>
        <d v="2024-07-21T00:00:00"/>
        <d v="2024-04-10T00:00:00"/>
        <d v="2024-11-22T00:00:00"/>
        <d v="2023-06-06T00:00:00"/>
        <d v="2024-03-15T00:00:00"/>
        <d v="2023-12-15T00:00:00"/>
        <d v="2024-02-08T00:00:00"/>
        <d v="2024-04-29T00:00:00"/>
        <d v="2023-06-29T00:00:00"/>
        <d v="2023-06-15T00:00:00"/>
        <d v="2023-05-15T00:00:00"/>
        <d v="2023-05-10T00:00:00"/>
        <d v="2023-06-26T00:00:00"/>
        <d v="2024-05-23T00:00:00"/>
        <d v="2023-11-01T00:00:00"/>
        <d v="2024-04-18T00:00:00"/>
        <d v="2023-11-24T00:00:00"/>
        <d v="2024-09-01T00:00:00"/>
        <d v="2023-06-01T00:00:00"/>
      </sharedItems>
    </cacheField>
    <cacheField name="Tilsagn 2 år" numFmtId="0">
      <sharedItems containsNonDate="0" containsDate="1" containsString="0" containsBlank="1" minDate="2024-10-07T00:00:00" maxDate="2026-09-06T00:00:00"/>
    </cacheField>
    <cacheField name="År til projektafslutning" numFmtId="0">
      <sharedItems containsString="0" containsBlank="1" containsNumber="1" containsInteger="1" minValue="45" maxValue="100" count="20">
        <m/>
        <n v="58"/>
        <n v="88"/>
        <n v="80"/>
        <n v="70"/>
        <n v="93"/>
        <n v="68"/>
        <n v="55"/>
        <n v="75"/>
        <n v="65"/>
        <n v="100"/>
        <n v="45"/>
        <n v="85"/>
        <n v="95"/>
        <n v="63"/>
        <n v="78"/>
        <n v="61"/>
        <n v="60"/>
        <n v="90"/>
        <n v="73"/>
      </sharedItems>
    </cacheField>
    <cacheField name="Afsluttet d." numFmtId="0">
      <sharedItems containsString="0" containsBlank="1" containsNumber="1" minValue="45197.491319444445" maxValue="45558.421666666669"/>
    </cacheField>
    <cacheField name="Afsluttet af" numFmtId="0">
      <sharedItems containsBlank="1"/>
    </cacheField>
    <cacheField name="Vandværk" numFmtId="0">
      <sharedItems containsBlank="1"/>
    </cacheField>
    <cacheField name="Biodiversitet" numFmtId="0">
      <sharedItems containsBlank="1"/>
    </cacheField>
    <cacheField name="Grundvand/ drikkevandsbeskyttelse" numFmtId="0">
      <sharedItems containsBlank="1"/>
    </cacheField>
    <cacheField name="Pointsum (opr)" numFmtId="0">
      <sharedItems containsString="0" containsBlank="1" containsNumber="1" containsInteger="1" minValue="5" maxValue="21"/>
    </cacheField>
    <cacheField name="Synergi - biodiversitet - score" numFmtId="0">
      <sharedItems containsString="0" containsBlank="1" containsNumber="1" containsInteger="1" minValue="0" maxValue="5"/>
    </cacheField>
    <cacheField name="Synergi - vand - score" numFmtId="0">
      <sharedItems containsString="0" containsBlank="1" containsNumber="1" containsInteger="1" minValue="0" maxValue="5"/>
    </cacheField>
    <cacheField name="Synergi - rekreation - score" numFmtId="0">
      <sharedItems containsString="0" containsBlank="1" containsNumber="1" containsInteger="1" minValue="0" maxValue="5"/>
    </cacheField>
    <cacheField name="Synergi - kvælstof - score" numFmtId="0">
      <sharedItems containsString="0" containsBlank="1" containsNumber="1" containsInteger="1" minValue="0" maxValue="2"/>
    </cacheField>
    <cacheField name="Synergi - Kvælstofreducering - score" numFmtId="0">
      <sharedItems containsString="0" containsBlank="1" containsNumber="1" containsInteger="1" minValue="1" maxValue="5"/>
    </cacheField>
    <cacheField name="Synergi - klimatilpasning - score" numFmtId="0">
      <sharedItems containsString="0" containsBlank="1" containsNumber="1" containsInteger="1" minValue="0" maxValue="1"/>
    </cacheField>
    <cacheField name="Synergi - kulturarv - score" numFmtId="0">
      <sharedItems containsString="0" containsBlank="1" containsNumber="1" containsInteger="1" minValue="0" maxValue="1"/>
    </cacheField>
    <cacheField name="Synergi - øvrig - score" numFmtId="0">
      <sharedItems containsString="0" containsBlank="1" containsNumber="1" containsInteger="1" minValue="0" maxValue="1"/>
    </cacheField>
    <cacheField name="Oprindelig areal" numFmtId="0">
      <sharedItems containsString="0" containsBlank="1" containsNumber="1" minValue="1" maxValue="146.80000000000001"/>
    </cacheField>
    <cacheField name="Areal" numFmtId="0">
      <sharedItems containsString="0" containsBlank="1" containsNumber="1" minValue="1" maxValue="123.22"/>
    </cacheField>
    <cacheField name="Standard version" numFmtId="0">
      <sharedItems containsBlank="1"/>
    </cacheField>
    <cacheField name="CO2-beregningsmodel" numFmtId="0">
      <sharedItems containsBlank="1"/>
    </cacheField>
    <cacheField name="Carbon bind. f. buf." numFmtId="0">
      <sharedItems containsString="0" containsBlank="1" containsNumber="1" minValue="1" maxValue="50000"/>
    </cacheField>
    <cacheField name="Endelig carbon bind." numFmtId="0">
      <sharedItems containsString="0" containsBlank="1" containsNumber="1" minValue="1.2" maxValue="8532"/>
    </cacheField>
    <cacheField name="Buffer foreløbigt" numFmtId="0">
      <sharedItems containsString="0" containsBlank="1" containsNumber="1" minValue="0.18" maxValue="5175"/>
    </cacheField>
    <cacheField name="Buffer endeligt" numFmtId="0">
      <sharedItems containsString="0" containsBlank="1" containsNumber="1" minValue="0.21" maxValue="1505.65"/>
    </cacheField>
    <cacheField name="Oprindelig klimaberegning" numFmtId="0">
      <sharedItems containsString="0" containsBlank="1" containsNumber="1" minValue="1" maxValue="66060"/>
    </cacheField>
    <cacheField name="Oprindelig omkostningseffektivitet" numFmtId="0">
      <sharedItems containsString="0" containsBlank="1" containsNumber="1" minValue="0" maxValue="250000"/>
    </cacheField>
    <cacheField name="Omkostnings effektivitet" numFmtId="0">
      <sharedItems containsString="0" containsBlank="1" containsNumber="1" minValue="0" maxValue="43333.33"/>
    </cacheField>
    <cacheField name="Oprindelig auktionspris" numFmtId="0">
      <sharedItems containsString="0" containsBlank="1" containsNumber="1" minValue="0" maxValue="16148000"/>
    </cacheField>
    <cacheField name="Auktionspris" numFmtId="0">
      <sharedItems containsString="0" containsBlank="1" containsNumber="1" minValue="0" maxValue="5060000"/>
    </cacheField>
    <cacheField name="Heraf indkomstkompentation" numFmtId="0">
      <sharedItems containsString="0" containsBlank="1" containsNumber="1" containsInteger="1" minValue="0" maxValue="1595000"/>
    </cacheField>
    <cacheField name="Tilskud foreløbigt" numFmtId="0">
      <sharedItems containsString="0" containsBlank="1" containsNumber="1" minValue="0" maxValue="5060000"/>
    </cacheField>
    <cacheField name="Tilskud endeligt" numFmtId="0">
      <sharedItems containsString="0" containsBlank="1" containsNumber="1" minValue="10" maxValue="1718000"/>
    </cacheField>
    <cacheField name="Udbetaling 1" numFmtId="0">
      <sharedItems containsString="0" containsBlank="1" containsNumber="1" minValue="8" maxValue="1718000"/>
    </cacheField>
    <cacheField name="Udbetaling 2" numFmtId="0">
      <sharedItems containsString="0" containsBlank="1" containsNumber="1" containsInteger="1" minValue="2" maxValue="54332"/>
    </cacheField>
    <cacheField name="Udbetaling mangler" numFmtId="0">
      <sharedItems containsString="0" containsBlank="1" containsNumber="1" minValue="0" maxValue="747740"/>
    </cacheField>
    <cacheField name="Sagsforløbs type" numFmtId="0">
      <sharedItems containsBlank="1"/>
    </cacheField>
    <cacheField name="Status" numFmtId="0">
      <sharedItems containsBlank="1"/>
    </cacheField>
    <cacheField name="Afgørelse" numFmtId="0">
      <sharedItems containsBlank="1"/>
    </cacheField>
    <cacheField name="Statuskode - enkelt" numFmtId="0">
      <sharedItems containsBlank="1"/>
    </cacheField>
    <cacheField name="Registerfase" numFmtId="0">
      <sharedItems containsBlank="1" count="9">
        <s v="1. Ansøgning modtaget"/>
        <s v="0. Fejlsag"/>
        <s v="4. Valideret"/>
        <s v="2. Foreløbigt tilsagn"/>
        <s v="3. Endeligt tilsagn"/>
        <s v="0. Afslag"/>
        <s v="0. Annulleret"/>
        <m/>
        <e v="#N/A" u="1"/>
      </sharedItems>
    </cacheField>
    <cacheField name="CO2 produkt - Reserv" numFmtId="0">
      <sharedItems containsBlank="1" containsMixedTypes="1" containsNumber="1" containsInteger="1" minValue="0" maxValue="0"/>
    </cacheField>
    <cacheField name="Region" numFmtId="0">
      <sharedItems containsBlank="1"/>
    </cacheField>
    <cacheField name="Projektnavn" numFmtId="0">
      <sharedItems containsBlank="1" containsMixedTypes="1" containsNumber="1" containsInteger="1" minValue="0" maxValue="0" count="157">
        <s v="Ingen projektside"/>
        <s v="Ny skov ved Ulfborg"/>
        <s v="Torsted Kirkeskov"/>
        <s v="Ferslev Kirkeskov"/>
        <s v="Ny skov ved Vedbygaard"/>
        <s v="Termanshøj Nyskov"/>
        <s v="Ny skov ved Riglandsegvej"/>
        <s v="Ny skov ved Lille Ulvedal"/>
        <s v="Ny skov på Sejerø"/>
        <s v="Vestermark"/>
        <s v="Borggårdsvej i Tjæreborg"/>
        <s v="Velling Plantage Vandskov"/>
        <s v="Fuglemoseskoven i Kjellerup"/>
        <s v="Ny skov i Ullerslev ved Nyborg"/>
        <s v="Haslund Klimaskov"/>
        <s v="Hellested klimaskov"/>
        <s v="Ny skov ved Buesø i Lejre"/>
        <s v="Skoven ved Enderupvej"/>
        <s v="Billum Kirkeskov II"/>
        <s v="Skoven ved Holmvej"/>
        <s v="Bredstrupgård Nyskov"/>
        <s v="Tågerup Klimaskov"/>
        <s v="Hastendal Nyskov"/>
        <s v="Granslev Nyskov"/>
        <s v="Digterskoven i Randers"/>
        <s v="Klimaskov i Bårse"/>
        <s v="Kastrup Skov i Vordingborg"/>
        <s v="Skovrejsningsprojekt i Varnæs"/>
        <s v="Ellegård Nyskov"/>
        <s v="Kildenborgskov ved Svendborg"/>
        <s v="Stenstrup Kirkeskov"/>
        <s v="Skovrejsning i Egeskov"/>
        <s v="Sølyst Skov ved Holbæk"/>
        <s v="Skovrejsning ved Aabenraa"/>
        <s v="Ny skov ved Ullerslev"/>
        <s v="Lundforlund Kirkeskov"/>
        <s v="Skov i Hoptrup Kirkeby"/>
        <s v="Svanemosen Nyskov"/>
        <s v="Ny skov ved Baldersbæk Plantage"/>
        <s v="Skovrejsning Tirsgårdslund Nyskov"/>
        <s v="Skovrejsning i Aabybro"/>
        <s v="Skovrejsning ved Borup"/>
        <s v="Skovrejsning i Faxe"/>
        <s v="Ringsted"/>
        <s v="Vilhelmsminde Nyskov"/>
        <s v="Ny skov i Ulbølle"/>
        <s v="Ny skov i Middelfart"/>
        <s v="Ny skov ved Roskilde"/>
        <s v="Bølling Nyskov"/>
        <s v="Hammer Mølle Nyskov"/>
        <s v="Klimaskov ved Faaborg"/>
        <s v="Græse Kirkeskov"/>
        <s v="Tranemose Skov ved Viborg"/>
        <s v="Vallensbæk Kirkeskov"/>
        <s v="Hessevej i Odsherred"/>
        <s v="Klimaskov i Snøde"/>
        <s v="Lavbundsprojekt i Vester Halse"/>
        <s v="Skiften Skov"/>
        <s v="Kærholm Nyskov"/>
        <s v="Damkærskov i Harndrup"/>
        <s v="Lavbundsprojekt i Aarhus"/>
        <s v="Vallensved ved Næstved"/>
        <s v="Vestergaardskov ved Kolding"/>
        <s v="Skoven ved Løvet Møllevej"/>
        <s v="Lavbundsprojekt i St. Merløse"/>
        <s v="Klimaskov Asgård"/>
        <s v="Bækgaard Nyskov i Silkeborg Kommune"/>
        <s v="Kirkeskov i Nørre Nebel-Lydum"/>
        <s v="Billum Kirkeskov"/>
        <s v="Hemmet - Sdr. Vium Nyskov"/>
        <s v="Løvevej"/>
        <s v="Lundbygaard Skov"/>
        <s v="Nyborg"/>
        <s v="Ebberup Vandværk"/>
        <s v="Vejlby Kirkeskov"/>
        <s v="Naturprojekt med ny skov og biodiversitet"/>
        <s v="Skoven ved Karsholte"/>
        <s v="Skamstrup ved Mørkøv"/>
        <s v="Kokborg Nyskov"/>
        <s v="Venø Nyskov"/>
        <s v="Bokmose Nyskov på Als"/>
        <s v="Ny skov ved Dianalund"/>
        <s v="Klimaskov på Lejrevej"/>
        <s v="Skov ved Tarm"/>
        <s v="Naturområde i Lejre"/>
        <s v="Alsidig skov i Lejre"/>
        <s v="Bækmarksbro i Lemvig"/>
        <s v="Skov ved Katgyden i Ejby"/>
        <s v="Hem SKov ved Skive"/>
        <s v="Øster Jølby på Mors"/>
        <s v="Holstebro"/>
        <s v="Lundby ved Vordingborg"/>
        <s v="Klimaskov ved Novrup"/>
        <s v="Klimaskov i Klippinge Stevns"/>
        <s v="Stenlængegård - en del af Næstveds grønne ring"/>
        <s v="Landsbyskoven i Ishøj"/>
        <s v="Ny skov ved Sæby i Kalundborg"/>
        <s v="Klørupskov ved Randers"/>
        <s v="Maglemosen i Rudersdal"/>
        <s v="Saxenhøj i Guldborgsund"/>
        <s v="Kollund"/>
        <s v="Astrup Klimaskov"/>
        <s v="Sakskøbing-skoven 2025"/>
        <s v="Vilhelmsborg Syd 2"/>
        <s v="Charlottehøj Skov"/>
        <s v="Vildrose Skov"/>
        <s v="Nr. Jernløse Kirkeskov"/>
        <s v="Hellested Kirkeskov"/>
        <s v="Tyklundgård"/>
        <s v="Skoven ved Østrupvej"/>
        <s v="Toftemosegård ved Hvalsø"/>
        <s v="Skoven ved Mågårdsvej"/>
        <s v="Skoven ved Hovedvejen"/>
        <s v="Skoven ved Vorbassevej II"/>
        <s v="Kærhuse Plantage"/>
        <s v="Skoven ved Vorbassevej"/>
        <s v="Skoven ved Sottrupvej"/>
        <s v="Duelund Skov ved Hammel"/>
        <s v="Sprydagerskoven på Falster"/>
        <s v="Oustrup Nyskov ved Egtved"/>
        <s v="Dalsgård Nyskov"/>
        <s v="Grønnebæk Nyskov"/>
        <s v="Lundsgård Nyskov"/>
        <s v="Utoft Storeskov"/>
        <s v="Mølleskovgaard Nyskov"/>
        <s v="Nyvang Sønderskov"/>
        <s v="Tinsholtskoven ved Hadsund"/>
        <s v="Langskovgård Klimaskov"/>
        <s v="Hjortespring Nyskov"/>
        <s v="Frellingvej Nyskov på Djursland"/>
        <s v="Tim Nyskov"/>
        <s v="Trympellyng Klimaskov på Als"/>
        <s v="Eskildstrup-skoven"/>
        <s v="Damgård Skov i Vejen"/>
        <s v="Bylderup kirkeskov"/>
        <s v="Toreby-skoven"/>
        <s v="Haarup Skov ved Brædstrup"/>
        <s v="Nysted-skoven"/>
        <s v="Følpøt Skov"/>
        <s v="Horbelev-skoven"/>
        <s v="Vilhelmsborg skov ved Aarhus"/>
        <s v="Skovene ved Hellebjerg"/>
        <s v="Skoven ved Vissevej"/>
        <s v="Skoven ved Tebbestrupvej"/>
        <s v="Skoven ved Mustedvej"/>
        <s v="Skoven ved Holmegårdsvej"/>
        <s v="Lille Ulvedal II"/>
        <s v="Kragebjerg Naturområde"/>
        <s v="Skoven ved Nørreåvej i Sunds"/>
        <s v="Klimaskov Udbyhøjvej"/>
        <s v="Aarupgaarde lavbundsprojekt"/>
        <s v="Lille Bjørnkjær Klimaskov"/>
        <s v="Skoven ved Stubberupvej"/>
        <s v="Nørdam lavbundsprojekt"/>
        <s v="Klimaskov ved Engesvang"/>
        <m/>
        <n v="0" u="1"/>
      </sharedItems>
    </cacheField>
    <cacheField name="Projektudvikler" numFmtId="0">
      <sharedItems containsBlank="1"/>
    </cacheField>
    <cacheField name="3. parts validator" numFmtId="0">
      <sharedItems containsBlank="1" containsMixedTypes="1" containsNumber="1" containsInteger="1" minValue="0" maxValue="0" count="5">
        <s v="-"/>
        <s v="KSF (foreløbigt)"/>
        <s v="WSP"/>
        <m/>
        <n v="0" u="1"/>
      </sharedItems>
    </cacheField>
    <cacheField name="Seneste 3. parts verifikator" numFmtId="0">
      <sharedItems containsBlank="1"/>
    </cacheField>
    <cacheField name="Seneste verifikationstype" numFmtId="0">
      <sharedItems containsBlank="1"/>
    </cacheField>
    <cacheField name="Seneste verifikations budget" numFmtId="0">
      <sharedItems containsBlank="1"/>
    </cacheField>
    <cacheField name="Link til F2" numFmtId="0">
      <sharedItems containsBlank="1" containsMixedTypes="1" containsNumber="1" containsInteger="1" minValue="0" maxValue="0"/>
    </cacheField>
    <cacheField name="Link projektside" numFmtId="0">
      <sharedItems containsBlank="1" count="157">
        <s v=""/>
        <s v="https://www.klimaskovfonden.dk/projekt/2023-350"/>
        <s v="https://www.klimaskovfonden.dk/projekt/2023-348"/>
        <s v="https://www.klimaskovfonden.dk/projekt/2023-346"/>
        <s v="https://www.klimaskovfonden.dk/projekt/2023-345"/>
        <s v="https://www.klimaskovfonden.dk/projekt/2023-344"/>
        <s v="https://www.klimaskovfonden.dk/projekt/2023-343"/>
        <s v="https://www.klimaskovfonden.dk/projekt/2023-340"/>
        <s v="https://www.klimaskovfonden.dk/projekt/2023-338"/>
        <s v="https://www.klimaskovfonden.dk/projekt/2023-337"/>
        <s v="https://www.klimaskovfonden.dk/projekt/2023-336"/>
        <s v="https://www.klimaskovfonden.dk/projekt/2023-326"/>
        <s v="https://www.klimaskovfonden.dk/projekt/2023-322"/>
        <s v="https://www.klimaskovfonden.dk/projekt/2023-317"/>
        <s v="https://www.klimaskovfonden.dk/projekt/2023-316"/>
        <s v="https://www.klimaskovfonden.dk/projekt/2023-312"/>
        <s v="https://www.klimaskovfonden.dk/projekt/2023-311"/>
        <s v="https://www.klimaskovfonden.dk/projekt/2023-310"/>
        <s v="https://www.klimaskovfonden.dk/projekt/2023-308"/>
        <s v="https://www.klimaskovfonden.dk/projekt/2023-307"/>
        <s v="https://www.klimaskovfonden.dk/projekt/2023-300"/>
        <s v="https://www.klimaskovfonden.dk/projekt/2023-299"/>
        <s v="https://www.klimaskovfonden.dk/projekt/2023-298"/>
        <s v="https://www.klimaskovfonden.dk/projekt/2023-294"/>
        <s v="https://www.klimaskovfonden.dk/projekt/2023-285"/>
        <s v="https://www.klimaskovfonden.dk/projekt/2023-280"/>
        <s v="https://www.klimaskovfonden.dk/projekt/2023-279"/>
        <s v="https://www.klimaskovfonden.dk/projekt/2023-278"/>
        <s v="https://www.klimaskovfonden.dk/projekt/2023-204"/>
        <s v="https://www.klimaskovfonden.dk/projekt/2023-203"/>
        <s v="https://www.klimaskovfonden.dk/projekt/2023-201"/>
        <s v="https://www.klimaskovfonden.dk/projekt/2023-200"/>
        <s v="https://www.klimaskovfonden.dk/projekt/2023-199"/>
        <s v="https://www.klimaskovfonden.dk/projekt/2023-197"/>
        <s v="https://www.klimaskovfonden.dk/projekt/2023-195"/>
        <s v="https://www.klimaskovfonden.dk/projekt/2023-193"/>
        <s v="https://www.klimaskovfonden.dk/projekt/2023-186"/>
        <s v="https://www.klimaskovfonden.dk/projekt/2023-184"/>
        <s v="https://www.klimaskovfonden.dk/projekt/2023-182"/>
        <s v="https://www.klimaskovfonden.dk/projekt/2023-181"/>
        <s v="https://www.klimaskovfonden.dk/projekt/2023-179"/>
        <s v="https://www.klimaskovfonden.dk/projekt/2023-176"/>
        <s v="https://www.klimaskovfonden.dk/projekt/2023-175"/>
        <s v="https://www.klimaskovfonden.dk/projekt/2023-174"/>
        <s v="https://www.klimaskovfonden.dk/projekt/2023-170"/>
        <s v="https://www.klimaskovfonden.dk/projekt/2023-169"/>
        <s v="https://www.klimaskovfonden.dk/projekt/2023-168"/>
        <s v="https://www.klimaskovfonden.dk/projekt/2023-166"/>
        <s v="https://www.klimaskovfonden.dk/projekt/2023-161"/>
        <s v="https://www.klimaskovfonden.dk/projekt/2023-158"/>
        <s v="https://www.klimaskovfonden.dk/projekt/2023-149"/>
        <s v="https://www.klimaskovfonden.dk/projekt/2023-148"/>
        <s v="https://www.klimaskovfonden.dk/projekt/2023-147"/>
        <s v="https://www.klimaskovfonden.dk/projekt/2023-146"/>
        <s v="https://www.klimaskovfonden.dk/projekt/2023-145"/>
        <s v="https://www.klimaskovfonden.dk/projekt/2023-137"/>
        <s v="https://www.klimaskovfonden.dk/projekt/2023-135"/>
        <s v="https://www.klimaskovfonden.dk/projekt/2022-193"/>
        <s v="https://www.klimaskovfonden.dk/projekt/2022-192"/>
        <s v="https://www.klimaskovfonden.dk/projekt/2022-191"/>
        <s v="https://www.klimaskovfonden.dk/projekt/2022-190"/>
        <s v="https://www.klimaskovfonden.dk/projekt/2022-189"/>
        <s v="https://www.klimaskovfonden.dk/projekt/2022-188"/>
        <s v="https://www.klimaskovfonden.dk/projekt/2022-186"/>
        <s v="https://www.klimaskovfonden.dk/projekt/2022-184"/>
        <s v="https://www.klimaskovfonden.dk/projekt/2022-183"/>
        <s v="https://www.klimaskovfonden.dk/projekt/2022-182"/>
        <s v="https://www.klimaskovfonden.dk/projekt/2022-181"/>
        <s v="https://www.klimaskovfonden.dk/projekt/2022-180"/>
        <s v="https://www.klimaskovfonden.dk/projekt/2022-179"/>
        <s v="https://www.klimaskovfonden.dk/projekt/2022-178"/>
        <s v="https://www.klimaskovfonden.dk/projekt/2022-177"/>
        <s v="https://www.klimaskovfonden.dk/projekt/2022-176"/>
        <s v="https://www.klimaskovfonden.dk/projekt/2022-175"/>
        <s v="https://www.klimaskovfonden.dk/projekt/2022-174"/>
        <s v="https://www.klimaskovfonden.dk/projekt/2022-173"/>
        <s v="https://www.klimaskovfonden.dk/projekt/2022-172"/>
        <s v="https://www.klimaskovfonden.dk/projekt/2022-171"/>
        <s v="https://www.klimaskovfonden.dk/projekt/2022-170"/>
        <s v="https://www.klimaskovfonden.dk/projekt/2022-169"/>
        <s v="https://www.klimaskovfonden.dk/projekt/2022-168"/>
        <s v="https://www.klimaskovfonden.dk/projekt/2022-141"/>
        <s v="https://www.klimaskovfonden.dk/projekt/2022-140"/>
        <s v="https://www.klimaskovfonden.dk/projekt/2022-132"/>
        <s v="https://www.klimaskovfonden.dk/projekt/2022-127"/>
        <s v="https://www.klimaskovfonden.dk/projekt/2022-126"/>
        <s v="https://www.klimaskovfonden.dk/projekt/2022-35"/>
        <s v="https://www.klimaskovfonden.dk/projekt/2022-30"/>
        <s v="https://www.klimaskovfonden.dk/projekt/2022-29"/>
        <s v="https://www.klimaskovfonden.dk/projekt/2022-26"/>
        <s v="https://www.klimaskovfonden.dk/projekt/2022-23"/>
        <s v="https://www.klimaskovfonden.dk/projekt/2022-22"/>
        <s v="https://www.klimaskovfonden.dk/projekt/2022-21"/>
        <s v="https://www.klimaskovfonden.dk/projekt/2022-20"/>
        <s v="https://www.klimaskovfonden.dk/projekt/2022-19"/>
        <s v="https://www.klimaskovfonden.dk/projekt/2022-14"/>
        <s v="https://www.klimaskovfonden.dk/projekt/2022-9"/>
        <s v="https://www.klimaskovfonden.dk/projekt/2022-7"/>
        <s v="https://www.klimaskovfonden.dk/projekt/2022-5"/>
        <s v="https://www.klimaskovfonden.dk/projekt/2022-4"/>
        <s v="https://www.klimaskovfonden.dk/projekt/2022-3"/>
        <s v="https://www.klimaskovfonden.dk/projekt/2024-143"/>
        <s v="https://www.klimaskovfonden.dk/projekt/2024-124"/>
        <s v="https://www.klimaskovfonden.dk/projekt/2024-292"/>
        <s v="https://www.klimaskovfonden.dk/projekt/2024-161"/>
        <s v="https://www.klimaskovfonden.dk/projekt/2024-160"/>
        <s v="https://www.klimaskovfonden.dk/projekt/2024-158"/>
        <s v="https://www.klimaskovfonden.dk/projekt/2024-157"/>
        <s v="https://www.klimaskovfonden.dk/projekt/2024-156"/>
        <s v="https://www.klimaskovfonden.dk/projekt/2024-154"/>
        <s v="https://www.klimaskovfonden.dk/projekt/2024-153"/>
        <s v="https://www.klimaskovfonden.dk/projekt/2024-152"/>
        <s v="https://www.klimaskovfonden.dk/projekt/2024-151"/>
        <s v="https://www.klimaskovfonden.dk/projekt/2024-149"/>
        <s v="https://www.klimaskovfonden.dk/projekt/2024-148"/>
        <s v="https://www.klimaskovfonden.dk/projekt/2024-147"/>
        <s v="https://www.klimaskovfonden.dk/projekt/2024-145"/>
        <s v="https://www.klimaskovfonden.dk/projekt/2024-142"/>
        <s v="https://www.klimaskovfonden.dk/projekt/2024-140"/>
        <s v="https://www.klimaskovfonden.dk/projekt/2024-139"/>
        <s v="https://www.klimaskovfonden.dk/projekt/2024-138"/>
        <s v="https://www.klimaskovfonden.dk/projekt/2024-137"/>
        <s v="https://www.klimaskovfonden.dk/projekt/2024-136"/>
        <s v="https://www.klimaskovfonden.dk/projekt/2024-135"/>
        <s v="https://www.klimaskovfonden.dk/projekt/2024-133"/>
        <s v="https://www.klimaskovfonden.dk/projekt/2024-132"/>
        <s v="https://www.klimaskovfonden.dk/projekt/2024-131"/>
        <s v="https://www.klimaskovfonden.dk/projekt/2024-130"/>
        <s v="https://www.klimaskovfonden.dk/projekt/2024-129"/>
        <s v="https://www.klimaskovfonden.dk/projekt/2024-128"/>
        <s v="https://www.klimaskovfonden.dk/projekt/2024-126"/>
        <s v="https://www.klimaskovfonden.dk/projekt/2024-125"/>
        <s v="https://www.klimaskovfonden.dk/projekt/2024-123"/>
        <s v="https://www.klimaskovfonden.dk/projekt/2024-121"/>
        <s v="https://www.klimaskovfonden.dk/projekt/2024-120"/>
        <s v="https://www.klimaskovfonden.dk/projekt/2024-117"/>
        <s v="https://www.klimaskovfonden.dk/projekt/2024-116"/>
        <s v="https://www.klimaskovfonden.dk/projekt/2024-115"/>
        <s v="https://www.klimaskovfonden.dk/projekt/2024-113"/>
        <s v="https://www.klimaskovfonden.dk/projekt/2024-112"/>
        <s v="https://www.klimaskovfonden.dk/projekt/2024-111"/>
        <s v="https://www.klimaskovfonden.dk/projekt/2024-110"/>
        <s v="https://www.klimaskovfonden.dk/projekt/2024-109"/>
        <s v="https://www.klimaskovfonden.dk/projekt/2024-107"/>
        <s v="https://www.klimaskovfonden.dk/projekt/2024-104"/>
        <s v="https://www.klimaskovfonden.dk/projekt/2024-103"/>
        <s v="https://www.klimaskovfonden.dk/projekt/2024-101"/>
        <s v="https://www.klimaskovfonden.dk/projekt/2024-99"/>
        <s v="https://www.klimaskovfonden.dk/projekt/2024-96"/>
        <s v="https://www.klimaskovfonden.dk/projekt/2024-155"/>
        <s v="https://www.klimaskovfonden.dk/projekt/2024-150"/>
        <s v="https://www.klimaskovfonden.dk/projekt/2024-127"/>
        <s v="https://www.klimaskovfonden.dk/projekt/2024-118"/>
        <s v="https://www.klimaskovfonden.dk/projekt/2024-108"/>
        <s v="https://www.klimaskovfonden.dk/projekt/2024-95"/>
        <s v="https://www.klimaskovfonden.dk/projekt/2024-91"/>
        <m/>
      </sharedItems>
    </cacheField>
    <cacheField name="Projektnr" numFmtId="0">
      <sharedItems containsBlank="1"/>
    </cacheField>
    <cacheField name="Registefase" numFmtId="0">
      <sharedItems containsString="0" containsBlank="1" containsNumber="1" containsInteger="1" minValue="0" maxValue="4"/>
    </cacheField>
    <cacheField name="Registerfase - navn" numFmtId="0">
      <sharedItems containsBlank="1" count="9">
        <s v="1. Ansøgning modtaget"/>
        <s v="0. Fejlsag"/>
        <s v="4. Valideret"/>
        <s v="2. Foreløbigt tilsagn"/>
        <s v="3. Endeligt tilsagn"/>
        <s v="0. Afslag"/>
        <s v="0. Annulleret"/>
        <m/>
        <s v="" u="1"/>
      </sharedItems>
    </cacheField>
    <cacheField name="Gældende tilsagn" numFmtId="165">
      <sharedItems containsString="0" containsBlank="1" containsNumber="1" minValue="0" maxValue="5060000"/>
    </cacheField>
    <cacheField name="Reserverbar?" numFmtId="0">
      <sharedItems containsBlank="1"/>
    </cacheField>
    <cacheField name="Foreløbig carbon " numFmtId="0">
      <sharedItems containsBlank="1" containsMixedTypes="1" containsNumber="1" minValue="813" maxValue="18486"/>
    </cacheField>
    <cacheField name="Endelig Carbon" numFmtId="0">
      <sharedItems containsBlank="1" containsMixedTypes="1" containsNumber="1" containsInteger="1" minValue="0" maxValue="8532"/>
    </cacheField>
    <cacheField name="Aktuel carbon budget" numFmtId="0">
      <sharedItems containsBlank="1" containsMixedTypes="1" containsNumber="1" containsInteger="1" minValue="534" maxValue="18486"/>
    </cacheField>
    <cacheField name="Solgte - Reserveret " numFmtId="0">
      <sharedItems containsString="0" containsBlank="1" containsNumber="1" minValue="0" maxValue="13815.097680000001"/>
    </cacheField>
    <cacheField name="Ledige" numFmtId="166">
      <sharedItems containsString="0" containsBlank="1" containsNumber="1" minValue="0" maxValue="18368"/>
    </cacheField>
    <cacheField name="Ledige CO2 enheder %" numFmtId="0">
      <sharedItems containsString="0" containsBlank="1" containsNumber="1" minValue="0" maxValue="1"/>
    </cacheField>
    <cacheField name="Allokeringsbar?" numFmtId="0">
      <sharedItems containsBlank="1"/>
    </cacheField>
    <cacheField name="Solgte med markering Allokeret" numFmtId="0">
      <sharedItems containsString="0" containsBlank="1" containsNumber="1" minValue="0" maxValue="4705"/>
    </cacheField>
    <cacheField name="Allokerings procent" numFmtId="0">
      <sharedItems containsBlank="1" containsMixedTypes="1" containsNumber="1" minValue="0" maxValue="1"/>
    </cacheField>
    <cacheField name="Antal bidragsydere" numFmtId="0">
      <sharedItems containsString="0" containsBlank="1" containsNumber="1" containsInteger="1" minValue="0" maxValue="307" count="59">
        <n v="0"/>
        <n v="1"/>
        <n v="5"/>
        <n v="170"/>
        <n v="2"/>
        <n v="6"/>
        <n v="4"/>
        <n v="131"/>
        <n v="305"/>
        <n v="3"/>
        <n v="7"/>
        <n v="78"/>
        <n v="151"/>
        <n v="46"/>
        <n v="25"/>
        <m/>
        <n v="161" u="1"/>
        <n v="160" u="1"/>
        <n v="167" u="1"/>
        <n v="13" u="1"/>
        <n v="162" u="1"/>
        <n v="118" u="1"/>
        <n v="31" u="1"/>
        <n v="135" u="1"/>
        <n v="101" u="1"/>
        <n v="38" u="1"/>
        <n v="84" u="1"/>
        <n v="306" u="1"/>
        <n v="154" u="1"/>
        <n v="66" u="1"/>
        <n v="53" u="1"/>
        <n v="23" u="1"/>
        <n v="214" u="1"/>
        <n v="307" u="1"/>
        <n v="8" u="1"/>
        <n v="79" u="1"/>
        <n v="17" u="1"/>
        <n v="221" u="1"/>
        <n v="15" u="1"/>
        <n v="223" u="1"/>
        <n v="234" u="1"/>
        <n v="236" u="1"/>
        <n v="233" u="1"/>
        <n v="240" u="1"/>
        <n v="116" u="1"/>
        <n v="153" u="1"/>
        <n v="249" u="1"/>
        <n v="106" u="1"/>
        <n v="260" u="1"/>
        <n v="104" u="1"/>
        <n v="262" u="1"/>
        <n v="263" u="1"/>
        <n v="72" u="1"/>
        <n v="296" u="1"/>
        <n v="71" u="1"/>
        <n v="297" u="1"/>
        <n v="70" u="1"/>
        <n v="298" u="1"/>
        <n v="299" u="1"/>
      </sharedItems>
    </cacheField>
    <cacheField name="Total forventet CO2" numFmtId="0">
      <sharedItems containsBlank="1" containsMixedTypes="1" containsNumber="1" minValue="628.24" maxValue="22500"/>
    </cacheField>
    <cacheField name="Omk effektivitet (gældende)" numFmtId="0">
      <sharedItems containsBlank="1" containsMixedTypes="1" containsNumber="1" minValue="0" maxValue="576.6"/>
    </cacheField>
    <cacheField name="Pointsum ændret" numFmtId="0">
      <sharedItems containsString="0" containsBlank="1" containsNumber="1" containsInteger="1" minValue="0" maxValue="21"/>
    </cacheField>
    <cacheField name="Forløbig buffer" numFmtId="0">
      <sharedItems containsBlank="1" containsMixedTypes="1" containsNumber="1" minValue="0" maxValue="4500"/>
    </cacheField>
    <cacheField name="Endelig buffer" numFmtId="0">
      <sharedItems containsBlank="1" containsMixedTypes="1" containsNumber="1" minValue="0" maxValue="1505.65"/>
    </cacheField>
    <cacheField name="Gældende buffer" numFmtId="0">
      <sharedItems containsBlank="1" containsMixedTypes="1" containsNumber="1" minValue="0" maxValue="4500"/>
    </cacheField>
    <cacheField name="Hektar ialt " numFmtId="0" formula="#NAME?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2">
  <r>
    <x v="0"/>
    <s v="Tilskudsansøgning - 3. Projekt på kommunens/regionens jord (skovrejsning) - TEST kommune"/>
    <x v="0"/>
    <m/>
    <x v="0"/>
    <s v="3. Projekt på kommunens jord u. særlige drikkevandsbeskyttelse"/>
    <m/>
    <n v="12345678"/>
    <x v="0"/>
    <s v="POLYGON((673775.4746223723 6157359.46712181,674178.7868412577 6157410.430345709,674194.0286797978 6157175.096331787,673850.4666417313 6157126.769429595,673775.4746223723 6157359.46712181))"/>
    <s v="3a su solle og 4k kollerup biby"/>
    <x v="0"/>
    <d v="2024-10-09T08:27:48"/>
    <m/>
    <x v="0"/>
    <m/>
    <x v="0"/>
    <m/>
    <m/>
    <s v="Nej"/>
    <s v="Overlap med/i tilknytning til fredning, §3, HNV &gt; 5 eller N2000"/>
    <s v="Særlige indsatsområder"/>
    <n v="14"/>
    <m/>
    <m/>
    <m/>
    <m/>
    <m/>
    <m/>
    <m/>
    <m/>
    <n v="10"/>
    <n v="10"/>
    <m/>
    <m/>
    <n v="2390"/>
    <m/>
    <m/>
    <m/>
    <n v="2390"/>
    <n v="0"/>
    <n v="0"/>
    <n v="0"/>
    <n v="0"/>
    <m/>
    <m/>
    <m/>
    <m/>
    <m/>
    <m/>
    <s v="Tilskudsansøgning"/>
    <s v="Behandles"/>
    <m/>
    <s v="Ansøgning modtaget"/>
    <x v="0"/>
    <n v="0"/>
    <s v="Hovedstaden"/>
    <x v="0"/>
    <s v="Klimaskovfonden"/>
    <x v="0"/>
    <s v="-"/>
    <s v="-"/>
    <s v="-"/>
    <s v=""/>
    <x v="0"/>
    <s v="2024 - 265"/>
    <n v="1"/>
    <x v="0"/>
    <n v="0"/>
    <s v="NEJ"/>
    <n v="2390"/>
    <n v="0"/>
    <n v="2390"/>
    <n v="0"/>
    <n v="2390"/>
    <n v="1"/>
    <s v="NEJ"/>
    <n v="0"/>
    <n v="0"/>
    <x v="0"/>
    <n v="2390"/>
    <n v="0"/>
    <n v="0"/>
    <n v="0"/>
    <n v="0"/>
    <n v="0"/>
  </r>
  <r>
    <x v="1"/>
    <s v="Tilskudsansøgning - 1. Områder med særlig indsats for drikkevandsbeskyttelse (skovrejsning) - Ole Schmidt"/>
    <x v="0"/>
    <m/>
    <x v="0"/>
    <s v="1. Områder med særlig indsats for drikkevandsbeskyttelse"/>
    <m/>
    <n v="40691901"/>
    <x v="1"/>
    <m/>
    <s v="2c, Nørrelandet, Sdr. Felding og 22m, Nørrelandet, Sdr. Felding"/>
    <x v="1"/>
    <d v="2024-12-08T12:36:29"/>
    <m/>
    <x v="0"/>
    <m/>
    <x v="0"/>
    <m/>
    <m/>
    <s v="Nej"/>
    <s v="Mindre overlap med/i tilknytning til fredning, §3, HNV &gt; 5 eller N2000"/>
    <s v="Særlige drikkevandsinteresser"/>
    <n v="8"/>
    <m/>
    <m/>
    <m/>
    <m/>
    <m/>
    <m/>
    <m/>
    <m/>
    <n v="6.8"/>
    <n v="6.8"/>
    <m/>
    <m/>
    <n v="2016"/>
    <m/>
    <m/>
    <m/>
    <n v="2016"/>
    <n v="198.41"/>
    <n v="198.41"/>
    <n v="400000"/>
    <n v="400000"/>
    <m/>
    <m/>
    <m/>
    <m/>
    <m/>
    <m/>
    <s v="Tilskudsansøgning"/>
    <s v="Behandles"/>
    <m/>
    <s v="Ansøgning modtaget"/>
    <x v="0"/>
    <n v="0"/>
    <s v="Midtjylland"/>
    <x v="0"/>
    <s v="Klimaskovfonden"/>
    <x v="0"/>
    <s v="-"/>
    <s v="-"/>
    <s v="-"/>
    <s v=""/>
    <x v="0"/>
    <s v="2024 - 333"/>
    <n v="1"/>
    <x v="0"/>
    <n v="0"/>
    <s v="NEJ"/>
    <n v="2016"/>
    <n v="0"/>
    <n v="2016"/>
    <n v="0"/>
    <n v="2016"/>
    <n v="1"/>
    <s v="NEJ"/>
    <n v="0"/>
    <n v="0"/>
    <x v="0"/>
    <n v="2016"/>
    <n v="0"/>
    <n v="0"/>
    <n v="0"/>
    <n v="0"/>
    <n v="0"/>
  </r>
  <r>
    <x v="2"/>
    <s v="Tilskudsansøgning - 2. Projekt på kirkens jord (skovrejsning) - Mette"/>
    <x v="0"/>
    <m/>
    <x v="0"/>
    <s v="2. Projekt på kirkens jord u. særlige drikkevandsbeskyttelse"/>
    <m/>
    <n v="87654321"/>
    <x v="2"/>
    <m/>
    <s v="jlgktdfjyt45"/>
    <x v="2"/>
    <d v="2024-10-30T15:23:29"/>
    <m/>
    <x v="0"/>
    <m/>
    <x v="0"/>
    <m/>
    <m/>
    <s v="Nej"/>
    <s v="Overlap med/i tilknytning til fredning, §3, HNV &gt; 5 eller N2000"/>
    <s v="Særlige indsatsområder"/>
    <n v="12"/>
    <m/>
    <m/>
    <m/>
    <m/>
    <m/>
    <m/>
    <m/>
    <m/>
    <n v="3.5"/>
    <n v="3.5"/>
    <m/>
    <m/>
    <n v="1500"/>
    <m/>
    <m/>
    <m/>
    <n v="1500"/>
    <n v="150.33000000000001"/>
    <n v="150.33000000000001"/>
    <n v="225500"/>
    <n v="225500"/>
    <m/>
    <n v="225500"/>
    <m/>
    <m/>
    <m/>
    <m/>
    <s v="Tilskudsansøgning"/>
    <s v="Behandles"/>
    <s v="Tilsagn"/>
    <s v="Igangværende screening"/>
    <x v="0"/>
    <n v="0"/>
    <s v="Hovedstaden"/>
    <x v="0"/>
    <s v="Klimaskovfonden"/>
    <x v="0"/>
    <s v="-"/>
    <s v="-"/>
    <s v="-"/>
    <s v=""/>
    <x v="0"/>
    <s v="2024 - 288"/>
    <n v="1"/>
    <x v="0"/>
    <n v="225500"/>
    <s v="NEJ"/>
    <n v="1500"/>
    <n v="0"/>
    <n v="1500"/>
    <n v="0"/>
    <n v="1500"/>
    <n v="1"/>
    <s v="NEJ"/>
    <n v="0"/>
    <n v="0"/>
    <x v="0"/>
    <n v="1500"/>
    <n v="150.33333333333334"/>
    <n v="0"/>
    <n v="0"/>
    <n v="0"/>
    <n v="0"/>
  </r>
  <r>
    <x v="3"/>
    <s v="Tilskudsansøgning - 4. Demonstrationsprojekter for små lavbundsprojekter - Mette"/>
    <x v="0"/>
    <m/>
    <x v="1"/>
    <s v="4. Demonstrationsprojekter for små lavbundsprojekter"/>
    <m/>
    <m/>
    <x v="3"/>
    <m/>
    <m/>
    <x v="3"/>
    <d v="2024-10-29T15:00:22"/>
    <m/>
    <x v="0"/>
    <m/>
    <x v="0"/>
    <m/>
    <m/>
    <s v="Nej"/>
    <s v="Mindre overlap med/i tilknytning til fredning, §3, HNV &gt; 5 eller N2000"/>
    <s v="Ingen"/>
    <n v="9"/>
    <m/>
    <m/>
    <m/>
    <m/>
    <m/>
    <m/>
    <m/>
    <m/>
    <m/>
    <n v="7.5"/>
    <m/>
    <m/>
    <n v="3375"/>
    <m/>
    <m/>
    <m/>
    <m/>
    <m/>
    <n v="355.56"/>
    <m/>
    <n v="1200000"/>
    <n v="825000"/>
    <m/>
    <m/>
    <m/>
    <m/>
    <m/>
    <s v="Tilskudsansøgning"/>
    <s v="Behandles"/>
    <m/>
    <s v="Fejlsag"/>
    <x v="1"/>
    <n v="0"/>
    <s v="Sjælland"/>
    <x v="0"/>
    <s v="Klimaskovfonden"/>
    <x v="0"/>
    <s v="-"/>
    <s v="-"/>
    <s v="-"/>
    <s v=""/>
    <x v="0"/>
    <s v="2024 - 286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4"/>
    <s v="Tilskudsansøgning - 4. Demonstrationsprojekter for små lavbundsprojekter - TESTmosebjerg"/>
    <x v="0"/>
    <m/>
    <x v="1"/>
    <s v="4. Demonstrationsprojekter for små lavbundsprojekter"/>
    <m/>
    <n v="12345678"/>
    <x v="1"/>
    <s v="POLYGON((673775.4746223723 6157359.46712181,674178.7868412577 6157410.430345709,674194.0286797978 6157175.096331787,673850.4666417313 6157126.769429595,673775.4746223723 6157359.46712181))"/>
    <s v="1a vrøvle vrøvlerup"/>
    <x v="4"/>
    <d v="2024-04-12T09:53:45"/>
    <m/>
    <x v="0"/>
    <m/>
    <x v="0"/>
    <n v="45398.853622685187"/>
    <s v="Klaus Munk Ulrich"/>
    <s v="Nej"/>
    <s v="Mindre overlap med/i tilknytning til fredning, §3, HNV &gt; 5 eller N2000"/>
    <s v="Særlige drikkevandsinteresser"/>
    <n v="9"/>
    <m/>
    <m/>
    <m/>
    <m/>
    <m/>
    <m/>
    <m/>
    <m/>
    <n v="10"/>
    <n v="10"/>
    <m/>
    <m/>
    <n v="4500"/>
    <m/>
    <m/>
    <m/>
    <n v="4500"/>
    <n v="277.77999999999997"/>
    <n v="277.77999999999997"/>
    <n v="1250000"/>
    <n v="1250000"/>
    <n v="1100000"/>
    <m/>
    <m/>
    <m/>
    <m/>
    <m/>
    <s v="Tilskudsansøgning"/>
    <s v="Afsluttet"/>
    <m/>
    <s v="Fejlsag"/>
    <x v="1"/>
    <n v="0"/>
    <s v="Syddanmark"/>
    <x v="0"/>
    <s v="Klimaskovfonden"/>
    <x v="0"/>
    <s v="-"/>
    <s v="-"/>
    <s v="-"/>
    <s v=""/>
    <x v="0"/>
    <s v="2024 - 80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5"/>
    <s v="Tilskudsansøgning - 2. Projekt på kirkens jord (skovrejsning) - Peter Petersen"/>
    <x v="0"/>
    <m/>
    <x v="0"/>
    <s v="2. Projekt på kirkens jord u. særlige drikkevandsbeskyttelse"/>
    <m/>
    <n v="88888888"/>
    <x v="2"/>
    <n v="123"/>
    <n v="2222"/>
    <x v="5"/>
    <d v="2024-04-12T09:05:04"/>
    <m/>
    <x v="0"/>
    <m/>
    <x v="0"/>
    <n v="45398.854004629633"/>
    <s v="Klaus Munk Ulrich"/>
    <s v="Nej"/>
    <s v="Mindre overlap med/i tilknytning til fredning, §3, HNV &gt; 5 eller N2000"/>
    <s v="Indvindingsoplande"/>
    <n v="18"/>
    <m/>
    <m/>
    <m/>
    <m/>
    <m/>
    <m/>
    <m/>
    <m/>
    <n v="20"/>
    <n v="20"/>
    <m/>
    <m/>
    <n v="350"/>
    <m/>
    <m/>
    <m/>
    <n v="350"/>
    <n v="185.71"/>
    <n v="185.71"/>
    <n v="65000"/>
    <n v="65000"/>
    <m/>
    <m/>
    <m/>
    <m/>
    <m/>
    <m/>
    <s v="Tilskudsansøgning"/>
    <s v="Afsluttet"/>
    <m/>
    <s v="Fejlsag"/>
    <x v="1"/>
    <n v="0"/>
    <s v="Syddanmark"/>
    <x v="0"/>
    <s v="Klimaskovfonden"/>
    <x v="0"/>
    <s v="-"/>
    <s v="-"/>
    <s v="-"/>
    <s v=""/>
    <x v="0"/>
    <s v="2024 - 79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6"/>
    <s v="Tilskudsansøgning - 2. Projekt på kirkens jord (skovrejsning) - Peter Petersen"/>
    <x v="0"/>
    <m/>
    <x v="0"/>
    <s v="2. Projekt på kirkens jord u. særlige drikkevandsbeskyttelse"/>
    <m/>
    <n v="78945615"/>
    <x v="2"/>
    <n v="12"/>
    <n v="2222"/>
    <x v="6"/>
    <d v="2024-04-12T08:41:22"/>
    <m/>
    <x v="0"/>
    <m/>
    <x v="0"/>
    <m/>
    <m/>
    <s v="Nej"/>
    <s v="Overlap med/i tilknytning til fredning, §3, HNV &gt; 5 eller N2000"/>
    <s v="Indvindingsoplande"/>
    <n v="14"/>
    <m/>
    <m/>
    <m/>
    <m/>
    <m/>
    <m/>
    <m/>
    <m/>
    <n v="1"/>
    <n v="1"/>
    <m/>
    <m/>
    <n v="350"/>
    <m/>
    <m/>
    <m/>
    <n v="350"/>
    <n v="185.71"/>
    <n v="185.71"/>
    <n v="65000"/>
    <n v="65000"/>
    <m/>
    <m/>
    <m/>
    <m/>
    <m/>
    <m/>
    <s v="Tilskudsansøgning"/>
    <s v="Behandles"/>
    <m/>
    <s v="Fejlsag"/>
    <x v="1"/>
    <n v="0"/>
    <s v="Nordjylland"/>
    <x v="0"/>
    <s v="Klimaskovfonden"/>
    <x v="0"/>
    <s v="-"/>
    <s v="-"/>
    <s v="-"/>
    <s v=""/>
    <x v="0"/>
    <s v="2024 - 78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7"/>
    <s v="Tilskudsansøgning - 1. Områder med særlig indsats for drikkevandsbeskyttelse (skovrejsning) - TEST Kaj Kajsen"/>
    <x v="0"/>
    <m/>
    <x v="0"/>
    <s v="1. Områder med særlig indsats for drikkevandsbeskyttelse"/>
    <m/>
    <n v="12345678"/>
    <x v="1"/>
    <s v="POLYGON((673775.4746223723 6157359.46712181,674178.7868412577 6157410.430345709,674194.0286797978 6157175.096331787,673850.4666417313 6157126.769429595,673775.4746223723 6157359.46712181))"/>
    <s v="2q"/>
    <x v="7"/>
    <d v="2024-04-11T13:59:09"/>
    <m/>
    <x v="0"/>
    <m/>
    <x v="0"/>
    <n v="45398.854687500003"/>
    <s v="Klaus Munk Ulrich"/>
    <s v="Nej"/>
    <s v="Mindre overlap med/i tilknytning til fredning, §3, HNV &gt; 5 eller N2000"/>
    <s v="Indvindingsoplande"/>
    <n v="10"/>
    <m/>
    <m/>
    <m/>
    <m/>
    <m/>
    <m/>
    <m/>
    <m/>
    <n v="10"/>
    <n v="10"/>
    <m/>
    <m/>
    <n v="4500"/>
    <m/>
    <m/>
    <m/>
    <n v="4500"/>
    <n v="124.44"/>
    <n v="124.44"/>
    <n v="560000"/>
    <n v="560000"/>
    <m/>
    <m/>
    <m/>
    <m/>
    <m/>
    <m/>
    <s v="Tilskudsansøgning"/>
    <s v="Afsluttet"/>
    <m/>
    <s v="Fejlsag"/>
    <x v="1"/>
    <n v="0"/>
    <s v="Hovedstaden"/>
    <x v="0"/>
    <s v="Klimaskovfonden"/>
    <x v="0"/>
    <s v="-"/>
    <s v="-"/>
    <s v="-"/>
    <s v=""/>
    <x v="0"/>
    <s v="2024 - 77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8"/>
    <s v="Tilskudsansøgning - 1. Områder med særlig indsats for drikkevandsbeskyttelse (skovrejsning) - Peter Petersen"/>
    <x v="0"/>
    <m/>
    <x v="0"/>
    <s v="1. Områder med særlig indsats for drikkevandsbeskyttelse"/>
    <m/>
    <n v="78945612"/>
    <x v="1"/>
    <s v="afd"/>
    <n v="2222"/>
    <x v="7"/>
    <d v="2024-04-11T13:56:53"/>
    <m/>
    <x v="0"/>
    <m/>
    <x v="0"/>
    <n v="45398.855127314811"/>
    <s v="Klaus Munk Ulrich"/>
    <s v="Nej"/>
    <s v="Mindre overlap med/i tilknytning til fredning, §3, HNV &gt; 5 eller N2000"/>
    <s v="Indvindingsoplande"/>
    <n v="16"/>
    <m/>
    <m/>
    <m/>
    <m/>
    <m/>
    <m/>
    <m/>
    <m/>
    <n v="1"/>
    <n v="1"/>
    <m/>
    <m/>
    <n v="350"/>
    <m/>
    <m/>
    <m/>
    <n v="350"/>
    <n v="185.71"/>
    <n v="185.71"/>
    <n v="65000"/>
    <n v="65000"/>
    <m/>
    <m/>
    <m/>
    <m/>
    <m/>
    <m/>
    <s v="Tilskudsansøgning"/>
    <s v="Afsluttet"/>
    <m/>
    <s v="Fejlsag"/>
    <x v="1"/>
    <n v="0"/>
    <s v="Hovedstaden"/>
    <x v="0"/>
    <s v="Klimaskovfonden"/>
    <x v="0"/>
    <s v="-"/>
    <s v="-"/>
    <s v="-"/>
    <s v=""/>
    <x v="0"/>
    <s v="2024 - 76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9"/>
    <s v="Tilskudsansøgning - 1. Områder med særlig indsats for drikkevandsbeskyttelse (skovrejsning) - Klaus Klausen"/>
    <x v="0"/>
    <m/>
    <x v="0"/>
    <s v="1. Områder med særlig indsats for drikkevandsbeskyttelse"/>
    <m/>
    <n v="36985214"/>
    <x v="1"/>
    <s v="afd"/>
    <n v="2222"/>
    <x v="8"/>
    <d v="2024-04-11T13:48:56"/>
    <m/>
    <x v="0"/>
    <m/>
    <x v="0"/>
    <n v="45398.855462962965"/>
    <s v="Klaus Munk Ulrich"/>
    <s v="Nej"/>
    <s v="Overlap med/i tilknytning til fredning, §3, HNV &gt; 5 eller N2000"/>
    <s v="Indvindingsoplande"/>
    <n v="16"/>
    <m/>
    <m/>
    <m/>
    <m/>
    <m/>
    <m/>
    <m/>
    <m/>
    <n v="1"/>
    <n v="1"/>
    <m/>
    <m/>
    <n v="350"/>
    <m/>
    <m/>
    <m/>
    <n v="350"/>
    <n v="185.71"/>
    <n v="185.71"/>
    <n v="65000"/>
    <n v="65000"/>
    <m/>
    <m/>
    <m/>
    <m/>
    <m/>
    <m/>
    <s v="Tilskudsansøgning"/>
    <s v="Afsluttet"/>
    <m/>
    <s v="Fejlsag"/>
    <x v="1"/>
    <n v="0"/>
    <s v="Hovedstaden"/>
    <x v="0"/>
    <s v="Klimaskovfonden"/>
    <x v="0"/>
    <s v="-"/>
    <s v="-"/>
    <s v="-"/>
    <s v=""/>
    <x v="0"/>
    <s v="2024 - 75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0"/>
    <s v="Tilskudsansøgning - 3. Projekt på kommunens/regionens jord (skovrejsning) - Klaus Klausen"/>
    <x v="0"/>
    <m/>
    <x v="0"/>
    <s v="3. Projekt på kommunens jord u. særlige drikkevandsbeskyttelse"/>
    <m/>
    <n v="36985214"/>
    <x v="0"/>
    <n v="123"/>
    <n v="2222"/>
    <x v="9"/>
    <d v="2024-04-11T13:38:08"/>
    <m/>
    <x v="0"/>
    <m/>
    <x v="0"/>
    <n v="45398.855717592596"/>
    <s v="Klaus Munk Ulrich"/>
    <s v="Ja"/>
    <s v="Mindre overlap med/i tilknytning til fredning, §3, HNV &gt; 5 eller N2000"/>
    <s v="Særlige indsatsområder"/>
    <n v="16"/>
    <m/>
    <m/>
    <m/>
    <m/>
    <m/>
    <m/>
    <m/>
    <m/>
    <n v="1"/>
    <n v="1"/>
    <m/>
    <m/>
    <n v="350"/>
    <m/>
    <m/>
    <m/>
    <n v="350"/>
    <n v="185.71"/>
    <n v="185.71"/>
    <n v="65000"/>
    <n v="65000"/>
    <m/>
    <m/>
    <m/>
    <m/>
    <m/>
    <m/>
    <s v="Tilskudsansøgning"/>
    <s v="Afsluttet"/>
    <m/>
    <s v="Fejlsag"/>
    <x v="1"/>
    <n v="0"/>
    <s v="Hovedstaden"/>
    <x v="0"/>
    <s v="Klimaskovfonden"/>
    <x v="0"/>
    <s v="-"/>
    <s v="-"/>
    <s v="-"/>
    <s v=""/>
    <x v="0"/>
    <s v="2024 - 74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1"/>
    <s v="Tilskudsansøgning - 1. Områder med særlig indsats for drikkevandsbeskyttelse (skovrejsning) - TEST Ole Olsen"/>
    <x v="0"/>
    <m/>
    <x v="0"/>
    <s v="1. Områder med særlig indsats for drikkevandsbeskyttelse"/>
    <m/>
    <m/>
    <x v="3"/>
    <s v="POLYGON((673775.4746223723 6157359.46712181,674178.7868412577 6157410.430345709,674194.0286797978 6157175.096331787,673850.4666417313 6157126.769429595,673775.4746223723 6157359.46712181))"/>
    <m/>
    <x v="10"/>
    <d v="2024-04-11T13:35:26"/>
    <m/>
    <x v="0"/>
    <m/>
    <x v="0"/>
    <n v="45398.860023148147"/>
    <s v="Klaus Munk Ulrich"/>
    <s v="Nej"/>
    <s v="Mindre overlap med/i tilknytning til fredning, §3, HNV &gt; 5 eller N2000"/>
    <s v="Særlige drikkevandsinteresser"/>
    <n v="8"/>
    <m/>
    <m/>
    <m/>
    <m/>
    <m/>
    <m/>
    <m/>
    <m/>
    <m/>
    <n v="10"/>
    <m/>
    <m/>
    <n v="2500"/>
    <m/>
    <m/>
    <m/>
    <m/>
    <m/>
    <n v="200"/>
    <m/>
    <n v="500000"/>
    <m/>
    <m/>
    <m/>
    <m/>
    <m/>
    <m/>
    <s v="Tilskudsansøgning"/>
    <s v="Afsluttet"/>
    <m/>
    <s v="Fejlsag"/>
    <x v="1"/>
    <n v="0"/>
    <s v="Hovedstaden"/>
    <x v="0"/>
    <s v="Klimaskovfonden"/>
    <x v="0"/>
    <s v="-"/>
    <s v="-"/>
    <s v="-"/>
    <s v=""/>
    <x v="0"/>
    <s v="2024 - 73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2"/>
    <s v="Tilskudsansøgning - 1. Områder med særlig indsats for drikkevandsbeskyttelse (skovrejsning) - TEST Finn Finnsen"/>
    <x v="0"/>
    <m/>
    <x v="0"/>
    <s v="1. Områder med særlig indsats for drikkevandsbeskyttelse"/>
    <m/>
    <n v="12345678"/>
    <x v="1"/>
    <s v="POLYGON((673775.4746223723 6157359.46712181,674178.7868412577 6157410.430345709,674194.0286797978 6157175.096331787,673850.4666417313 6157126.769429595,673775.4746223723 6157359.46712181))"/>
    <s v="2f do donne"/>
    <x v="11"/>
    <d v="2024-04-11T13:18:30"/>
    <d v="2024-04-18T13:29:30"/>
    <x v="0"/>
    <d v="2026-04-11T00:00:00"/>
    <x v="0"/>
    <n v="45398.856412037036"/>
    <s v="Klaus Munk Ulrich"/>
    <s v="Nej"/>
    <s v="Mindre overlap med/i tilknytning til fredning, §3, HNV &gt; 5 eller N2000"/>
    <s v="Særlige drikkevandsinteresser"/>
    <n v="12"/>
    <m/>
    <m/>
    <m/>
    <m/>
    <m/>
    <m/>
    <m/>
    <m/>
    <n v="10"/>
    <n v="10"/>
    <m/>
    <m/>
    <n v="3500"/>
    <m/>
    <m/>
    <m/>
    <n v="3500"/>
    <n v="160"/>
    <n v="160"/>
    <n v="560000"/>
    <n v="560000"/>
    <m/>
    <n v="560000"/>
    <m/>
    <m/>
    <m/>
    <m/>
    <s v="Tilskudsansøgning"/>
    <s v="Afsluttet"/>
    <s v="Tilsagn"/>
    <s v="Fejlsag"/>
    <x v="1"/>
    <n v="0"/>
    <s v="Hovedstaden"/>
    <x v="0"/>
    <s v="Klimaskovfonden"/>
    <x v="0"/>
    <s v="-"/>
    <s v="-"/>
    <s v="-"/>
    <s v=""/>
    <x v="0"/>
    <s v="2024 - 72"/>
    <n v="0"/>
    <x v="1"/>
    <n v="56000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3"/>
    <s v="Tilskudsansøgning - 2. Projekt på kirkens jord (skovrejsning) - test kirke"/>
    <x v="0"/>
    <m/>
    <x v="0"/>
    <s v="2. Projekt på kirkens jord u. særlige drikkevandsbeskyttelse"/>
    <m/>
    <n v="36985214"/>
    <x v="2"/>
    <n v="123"/>
    <n v="2222"/>
    <x v="12"/>
    <d v="2024-04-11T13:09:44"/>
    <m/>
    <x v="0"/>
    <m/>
    <x v="0"/>
    <n v="45398.85670138889"/>
    <s v="Klaus Munk Ulrich"/>
    <s v="Nej"/>
    <s v="Mindre overlap med/i tilknytning til fredning, §3, HNV &gt; 5 eller N2000"/>
    <s v="Indvindingsoplande"/>
    <n v="18"/>
    <m/>
    <m/>
    <m/>
    <m/>
    <m/>
    <m/>
    <m/>
    <m/>
    <n v="20"/>
    <n v="20"/>
    <m/>
    <m/>
    <n v="350"/>
    <m/>
    <m/>
    <m/>
    <n v="350"/>
    <n v="185.71"/>
    <n v="185.71"/>
    <n v="65000"/>
    <n v="65000"/>
    <m/>
    <m/>
    <m/>
    <m/>
    <m/>
    <m/>
    <s v="Tilskudsansøgning"/>
    <s v="Afsluttet"/>
    <m/>
    <s v="Fejlsag"/>
    <x v="1"/>
    <n v="0"/>
    <s v="Hovedstaden"/>
    <x v="0"/>
    <s v="Klimaskovfonden"/>
    <x v="0"/>
    <s v="-"/>
    <s v="-"/>
    <s v="-"/>
    <s v=""/>
    <x v="0"/>
    <s v="2024 - 71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4"/>
    <s v="Tilskudsansøgning - 3. Projekt på kommunens/regionens jord (skovrejsning) - TEST-kommune"/>
    <x v="0"/>
    <m/>
    <x v="0"/>
    <s v="3. Projekt på kommunens jord u. særlige drikkevandsbeskyttelse"/>
    <m/>
    <n v="12345678"/>
    <x v="0"/>
    <s v="POLYGON((673775.4746223723 6157359.46712181,674178.7868412577 6157410.430345709,674194.0286797978 6157175.096331787,673850.4666417313 6157126.769429595,673775.4746223723 6157359.46712181))"/>
    <m/>
    <x v="13"/>
    <d v="2024-04-11T10:37:52"/>
    <m/>
    <x v="0"/>
    <m/>
    <x v="0"/>
    <n v="45398.857916666668"/>
    <s v="Klaus Munk Ulrich"/>
    <s v="Nej"/>
    <s v="Mindre overlap med/i tilknytning til fredning, §3, HNV &gt; 5 eller N2000"/>
    <s v="Særlige indsatsområder"/>
    <n v="10"/>
    <m/>
    <m/>
    <m/>
    <m/>
    <m/>
    <m/>
    <m/>
    <m/>
    <m/>
    <n v="10"/>
    <m/>
    <m/>
    <n v="2272"/>
    <m/>
    <m/>
    <m/>
    <m/>
    <m/>
    <n v="220.07"/>
    <m/>
    <n v="500000"/>
    <m/>
    <m/>
    <m/>
    <m/>
    <m/>
    <m/>
    <s v="Tilskudsansøgning"/>
    <s v="Afsluttet"/>
    <m/>
    <s v="Fejlsag"/>
    <x v="1"/>
    <n v="0"/>
    <s v="Syddanmark"/>
    <x v="0"/>
    <s v="Klimaskovfonden"/>
    <x v="0"/>
    <s v="-"/>
    <s v="-"/>
    <s v="-"/>
    <s v=""/>
    <x v="0"/>
    <s v="2024 - 68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5"/>
    <s v="Tilskudsansøgning - 2. Projekt på kirkens jord (skovrejsning) - TEST Klaus"/>
    <x v="0"/>
    <m/>
    <x v="0"/>
    <s v="2. Projekt på kirkens jord u. særlige drikkevandsbeskyttelse"/>
    <m/>
    <n v="23456789"/>
    <x v="2"/>
    <n v="123"/>
    <m/>
    <x v="9"/>
    <d v="2024-04-10T14:46:13"/>
    <m/>
    <x v="0"/>
    <m/>
    <x v="0"/>
    <n v="45398.858263888891"/>
    <s v="Klaus Munk Ulrich"/>
    <s v="Nej"/>
    <s v="Mindre overlap med/i tilknytning til fredning, §3, HNV &gt; 5 eller N2000"/>
    <s v="Særlige drikkevandsinteresser"/>
    <n v="14"/>
    <m/>
    <m/>
    <m/>
    <m/>
    <m/>
    <m/>
    <m/>
    <m/>
    <m/>
    <n v="1"/>
    <m/>
    <m/>
    <n v="350"/>
    <m/>
    <m/>
    <m/>
    <m/>
    <m/>
    <n v="185.71"/>
    <m/>
    <n v="65000"/>
    <m/>
    <m/>
    <m/>
    <m/>
    <m/>
    <m/>
    <s v="Tilskudsansøgning"/>
    <s v="Afsluttet"/>
    <m/>
    <s v="Fejlsag"/>
    <x v="1"/>
    <n v="0"/>
    <s v="Hovedstaden"/>
    <x v="0"/>
    <s v="Klimaskovfonden"/>
    <x v="0"/>
    <s v="-"/>
    <s v="-"/>
    <s v="-"/>
    <s v=""/>
    <x v="0"/>
    <s v="2024 - 66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6"/>
    <s v="Tilskudsansøgning - 1. Områder med særlig indsats for drikkevandsbeskyttelse (skovrejsning) - Hans Hansen"/>
    <x v="0"/>
    <m/>
    <x v="0"/>
    <s v="1. Områder med særlig indsats for drikkevandsbeskyttelse"/>
    <m/>
    <n v="12345678"/>
    <x v="1"/>
    <s v="POLYGON((673775.4746223723 6157359.46712181,674178.7868412577 6157410.430345709,674194.0286797978 6157175.096331787,673850.4666417313 6157126.769429595,673775.4746223723 6157359.46712181))"/>
    <m/>
    <x v="14"/>
    <d v="2024-04-10T13:54:32"/>
    <m/>
    <x v="0"/>
    <m/>
    <x v="0"/>
    <n v="45398.858888888892"/>
    <s v="Klaus Munk Ulrich"/>
    <s v="Nej"/>
    <s v="Mindre overlap med/i tilknytning til fredning, §3, HNV &gt; 5 eller N2000"/>
    <s v="Særlige drikkevandsinteresser"/>
    <n v="12"/>
    <m/>
    <m/>
    <m/>
    <m/>
    <m/>
    <m/>
    <m/>
    <m/>
    <m/>
    <n v="10"/>
    <m/>
    <m/>
    <n v="2955"/>
    <m/>
    <m/>
    <m/>
    <m/>
    <m/>
    <n v="219.97"/>
    <m/>
    <n v="650000"/>
    <m/>
    <m/>
    <m/>
    <m/>
    <m/>
    <m/>
    <s v="Tilskudsansøgning"/>
    <s v="Afsluttet"/>
    <m/>
    <s v="Fejlsag"/>
    <x v="1"/>
    <n v="0"/>
    <s v="Midtjylland"/>
    <x v="0"/>
    <s v="Klimaskovfonden"/>
    <x v="0"/>
    <s v="-"/>
    <s v="-"/>
    <s v="-"/>
    <s v=""/>
    <x v="0"/>
    <s v="2024 - 64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7"/>
    <s v="Tilskudsansøgning - 1. Områder med særlig indsats for drikkevandsbeskyttelse (skovrejsning) - Hanne Mouritsen"/>
    <x v="1"/>
    <s v="Ansøgningsrunde 4; Transport"/>
    <x v="0"/>
    <s v="1. Områder med særlig indsats for drikkevandsbeskyttelse"/>
    <s v="Bidrag"/>
    <m/>
    <x v="3"/>
    <m/>
    <s v="præstegården Torsted 1b"/>
    <x v="15"/>
    <d v="2023-11-24T19:12:47"/>
    <d v="2023-12-05T00:00:00"/>
    <x v="1"/>
    <d v="2026-02-01T00:00:00"/>
    <x v="1"/>
    <m/>
    <m/>
    <s v="Nej"/>
    <s v="Overlap med/i tilknytning til fredning, §3, HNV &gt; 5 eller N2000"/>
    <s v="Særlige drikkevandsinteresser"/>
    <n v="8"/>
    <n v="5"/>
    <n v="1"/>
    <n v="0"/>
    <n v="2"/>
    <m/>
    <n v="0"/>
    <n v="0"/>
    <n v="0"/>
    <n v="14.51"/>
    <n v="14.51"/>
    <s v="Vers 1.0 Mar 2023"/>
    <s v="Vers 1.4 Sep 2023"/>
    <n v="4435"/>
    <n v="4705"/>
    <n v="782.65"/>
    <n v="830.29"/>
    <n v="4435"/>
    <n v="196.3"/>
    <n v="196.3"/>
    <n v="870600"/>
    <n v="870600"/>
    <m/>
    <n v="870600"/>
    <n v="923601"/>
    <n v="738881"/>
    <m/>
    <n v="184720"/>
    <s v="Tilskudsansøgning"/>
    <s v="Behandles"/>
    <s v="Tilsagn"/>
    <s v="Afventer afslutning af anlæg"/>
    <x v="2"/>
    <s v="Bidrag"/>
    <s v="Midtjylland"/>
    <x v="1"/>
    <s v="Klimaskovfonden"/>
    <x v="1"/>
    <s v="-"/>
    <s v="-"/>
    <s v="-"/>
    <n v="0"/>
    <x v="1"/>
    <s v="2023 - 350"/>
    <n v="4"/>
    <x v="2"/>
    <n v="923601"/>
    <s v="JA"/>
    <n v="4435"/>
    <n v="4705"/>
    <n v="4705"/>
    <n v="4705"/>
    <n v="0"/>
    <n v="0"/>
    <s v="JA"/>
    <n v="4705"/>
    <n v="1"/>
    <x v="1"/>
    <n v="5535.29"/>
    <n v="196.30201912858661"/>
    <n v="8"/>
    <n v="782.65"/>
    <n v="830.29"/>
    <n v="830.29"/>
  </r>
  <r>
    <x v="18"/>
    <s v="DUBLET - Tilskudsansøgning - 2. Projekt på kirkens jord (skovrejsning) - Vagn Gravesen, Hover-Torsted sognes menighedsråd"/>
    <x v="0"/>
    <s v="Ansøgningsrunde 4"/>
    <x v="0"/>
    <s v="2. Projekt på kirkens jord u. særlige drikkevandsbeskyttelse"/>
    <m/>
    <n v="19779017"/>
    <x v="2"/>
    <m/>
    <s v="1ab, Præstegården, Torsted"/>
    <x v="15"/>
    <d v="2023-11-24T16:38:40"/>
    <d v="2023-12-04T14:09:34"/>
    <x v="0"/>
    <m/>
    <x v="0"/>
    <n v="45442.829328703701"/>
    <s v="Klaus Munk Ulrich"/>
    <s v="Nej"/>
    <s v="Overlap med/i tilknytning til fredning, §3, HNV &gt; 5 eller N2000"/>
    <s v="Indvindingsoplande"/>
    <n v="16"/>
    <n v="5"/>
    <n v="5"/>
    <n v="3"/>
    <n v="2"/>
    <m/>
    <n v="0"/>
    <n v="0"/>
    <n v="1"/>
    <n v="10"/>
    <n v="10"/>
    <m/>
    <m/>
    <n v="3254"/>
    <m/>
    <n v="574.24"/>
    <m/>
    <n v="3254"/>
    <n v="175.27"/>
    <n v="175.27"/>
    <n v="570320"/>
    <n v="570320"/>
    <m/>
    <n v="0"/>
    <m/>
    <m/>
    <m/>
    <m/>
    <s v="Tilskudsansøgning"/>
    <s v="Afsluttet"/>
    <s v="Afslag"/>
    <s v="Fejlsag"/>
    <x v="1"/>
    <n v="0"/>
    <s v="Midtjylland"/>
    <x v="0"/>
    <s v="Klimaskovfonden"/>
    <x v="0"/>
    <s v="-"/>
    <s v="-"/>
    <s v="-"/>
    <s v=""/>
    <x v="0"/>
    <s v="2023 - 349"/>
    <n v="0"/>
    <x v="1"/>
    <n v="0"/>
    <s v="NEJ"/>
    <s v=""/>
    <s v=""/>
    <s v=""/>
    <n v="0"/>
    <n v="0"/>
    <n v="0"/>
    <s v="NEJ"/>
    <n v="0"/>
    <s v=""/>
    <x v="0"/>
    <s v=""/>
    <e v="#VALUE!"/>
    <n v="16"/>
    <s v=""/>
    <s v=""/>
    <s v=""/>
  </r>
  <r>
    <x v="19"/>
    <s v="Tilskudsansøgning - 2. Projekt på kirkens jord (skovrejsning) - Vagn Gravesen, Hover-Torsted sognes menighedsråd"/>
    <x v="1"/>
    <s v="Ansøgningsrunde 4"/>
    <x v="0"/>
    <s v="2. Projekt på kirkens jord u. særlige drikkevandsbeskyttelse"/>
    <s v="Bidrag"/>
    <n v="19779017"/>
    <x v="2"/>
    <m/>
    <s v="1ab, Præstegården, Torsted"/>
    <x v="15"/>
    <d v="2023-11-24T16:32:39"/>
    <m/>
    <x v="0"/>
    <d v="2026-02-01T00:00:00"/>
    <x v="0"/>
    <m/>
    <m/>
    <s v="Nej"/>
    <s v="Overlap med/i tilknytning til fredning, §3, HNV &gt; 5 eller N2000"/>
    <s v="Indvindingsoplande"/>
    <n v="16"/>
    <n v="5"/>
    <n v="5"/>
    <n v="3"/>
    <n v="2"/>
    <m/>
    <n v="0"/>
    <n v="0"/>
    <n v="1"/>
    <n v="10"/>
    <n v="10"/>
    <s v="Vers 1.0 Mar 2023"/>
    <s v="Vers 1.4 Sep 2023"/>
    <n v="3254"/>
    <m/>
    <n v="574.24"/>
    <m/>
    <n v="3254"/>
    <n v="175.27"/>
    <n v="175.27"/>
    <n v="570320"/>
    <n v="570320"/>
    <m/>
    <n v="570320"/>
    <m/>
    <m/>
    <m/>
    <m/>
    <s v="Tilskudsansøgning"/>
    <s v="Behandles"/>
    <s v="Tilsagn"/>
    <s v="Foreløbigt tilsagn - afventer projektering"/>
    <x v="3"/>
    <s v="Bidrag"/>
    <s v="Midtjylland"/>
    <x v="2"/>
    <s v="Klimaskovfonden"/>
    <x v="0"/>
    <s v="-"/>
    <s v="-"/>
    <s v="-"/>
    <n v="0"/>
    <x v="2"/>
    <s v="2023 - 348"/>
    <n v="2"/>
    <x v="3"/>
    <n v="570320"/>
    <s v="JA"/>
    <n v="3254"/>
    <n v="0"/>
    <n v="3254"/>
    <n v="0"/>
    <n v="3254"/>
    <n v="1"/>
    <s v="NEJ"/>
    <n v="0"/>
    <n v="0"/>
    <x v="0"/>
    <n v="3828.24"/>
    <n v="175.26736324523662"/>
    <n v="16"/>
    <n v="574.24"/>
    <n v="0"/>
    <n v="574.24"/>
  </r>
  <r>
    <x v="20"/>
    <s v="Tilskudsansøgning - 2. Projekt på kirkens jord (skovrejsning) - Ferslev-Vellerup Menighedsråd"/>
    <x v="1"/>
    <s v="Ansøgningsrunde 4"/>
    <x v="0"/>
    <s v="2. Projekt på kirkens jord u. særlige drikkevandsbeskyttelse"/>
    <s v="Bidrag"/>
    <n v="48781810"/>
    <x v="2"/>
    <s v="WKT-koder ikke tilgængelig i MiljøGis ved ansøgningstidspunktet. Pdf-fil af arealet er vedlagt. Øvrig og fornøden info tilsendes separat senere. "/>
    <s v="1h, Ferslev By, Ferslev"/>
    <x v="16"/>
    <d v="2023-11-24T13:33:30"/>
    <m/>
    <x v="0"/>
    <d v="2026-02-01T00:00:00"/>
    <x v="0"/>
    <m/>
    <m/>
    <s v="Ja"/>
    <s v="Overlap med/i tilknytning til fredning, §3, HNV &gt; 5 eller N2000"/>
    <s v="Indvindingsoplande"/>
    <n v="17"/>
    <n v="5"/>
    <n v="5"/>
    <n v="5"/>
    <n v="2"/>
    <m/>
    <n v="0"/>
    <n v="0"/>
    <n v="0"/>
    <n v="7.5"/>
    <n v="7.5"/>
    <s v="Vers 1.0 Mar 2023"/>
    <s v="Vers 1.4 Sep 2023"/>
    <n v="2263"/>
    <m/>
    <n v="399.35"/>
    <m/>
    <n v="2263"/>
    <n v="199.73"/>
    <n v="199.73"/>
    <n v="452000"/>
    <n v="452000"/>
    <m/>
    <n v="452000"/>
    <m/>
    <m/>
    <m/>
    <m/>
    <s v="Tilskudsansøgning"/>
    <s v="Behandles"/>
    <s v="Tilsagn"/>
    <s v="Foreløbigt tilsagn - afventer projektering"/>
    <x v="3"/>
    <s v="Bidrag"/>
    <s v="Hovedstaden"/>
    <x v="3"/>
    <s v="Klimaskovfonden"/>
    <x v="0"/>
    <s v="-"/>
    <s v="-"/>
    <s v="-"/>
    <n v="0"/>
    <x v="3"/>
    <s v="2023 - 346"/>
    <n v="2"/>
    <x v="3"/>
    <n v="452000"/>
    <s v="JA"/>
    <n v="2263"/>
    <n v="0"/>
    <n v="2263"/>
    <n v="5"/>
    <n v="2258"/>
    <n v="0.99779054352629248"/>
    <s v="NEJ"/>
    <n v="0"/>
    <n v="0"/>
    <x v="2"/>
    <n v="2662.35"/>
    <n v="199.73486522315511"/>
    <n v="17"/>
    <n v="399.35"/>
    <n v="0"/>
    <n v="399.35"/>
  </r>
  <r>
    <x v="21"/>
    <s v="Tilskudsansøgning - 1. Områder med særlig indsats for drikkevandsbeskyttelse (skovrejsning) - Boda Estate"/>
    <x v="1"/>
    <s v="Ansøgningsrunde 4"/>
    <x v="0"/>
    <s v="1. Områder med særlig indsats for drikkevandsbeskyttelse"/>
    <s v="Bidrag"/>
    <n v="27443680"/>
    <x v="1"/>
    <m/>
    <s v="2d Ruds Vedby by, Ruds Vedby"/>
    <x v="17"/>
    <d v="2023-11-23T16:02:55"/>
    <d v="2023-12-04T14:34:00"/>
    <x v="0"/>
    <d v="2026-02-01T00:00:00"/>
    <x v="0"/>
    <m/>
    <m/>
    <s v="Nej"/>
    <s v="Overlap med/i tilknytning til fredning, §3, HNV &gt; 5 eller N2000"/>
    <s v="Indvindingsoplande"/>
    <n v="11"/>
    <n v="5"/>
    <n v="5"/>
    <n v="1"/>
    <n v="0"/>
    <m/>
    <n v="0"/>
    <n v="0"/>
    <n v="0"/>
    <n v="14.2"/>
    <n v="14.2"/>
    <s v="Vers 1.0 Mar 2023"/>
    <s v="Vers 1.4 Sep 2023"/>
    <n v="1936"/>
    <m/>
    <n v="341.65"/>
    <m/>
    <n v="1936"/>
    <n v="192.53"/>
    <n v="192.53"/>
    <n v="372745"/>
    <n v="372745"/>
    <m/>
    <n v="372745"/>
    <m/>
    <m/>
    <m/>
    <m/>
    <s v="Tilskudsansøgning"/>
    <s v="Behandles"/>
    <s v="Tilsagn"/>
    <s v="Foreløbigt tilsagn - afventer projektering"/>
    <x v="3"/>
    <s v="Bidrag"/>
    <s v="Sjælland"/>
    <x v="4"/>
    <s v="Klimaskovfonden"/>
    <x v="0"/>
    <s v="-"/>
    <s v="-"/>
    <s v="-"/>
    <n v="0"/>
    <x v="4"/>
    <s v="2023 - 345"/>
    <n v="2"/>
    <x v="3"/>
    <n v="372745"/>
    <s v="JA"/>
    <n v="1936"/>
    <n v="0"/>
    <n v="1936"/>
    <n v="1.2"/>
    <n v="1934.8"/>
    <n v="0.99938016528925622"/>
    <s v="NEJ"/>
    <n v="0"/>
    <n v="0"/>
    <x v="1"/>
    <n v="2277.65"/>
    <n v="192.53357438016528"/>
    <n v="11"/>
    <n v="341.65"/>
    <n v="0"/>
    <n v="341.65"/>
  </r>
  <r>
    <x v="22"/>
    <s v="Tilskudsansøgning - 1. Områder med særlig indsats for drikkevandsbeskyttelse (skovrejsning) - Peter Rosenmaj"/>
    <x v="1"/>
    <s v="Ansøgningsrunde 4"/>
    <x v="0"/>
    <s v="1. Områder med særlig indsats for drikkevandsbeskyttelse"/>
    <s v="Bidrag"/>
    <m/>
    <x v="3"/>
    <m/>
    <s v="9g, Ørum By, Ørum"/>
    <x v="18"/>
    <d v="2023-11-23T15:20:48"/>
    <d v="2023-12-04T14:42:48"/>
    <x v="0"/>
    <d v="2026-02-01T00:00:00"/>
    <x v="0"/>
    <m/>
    <m/>
    <s v="Nej"/>
    <s v="Overlap med/i tilknytning til fredning, §3, HNV &gt; 5 eller N2000"/>
    <s v="Særlige drikkevandsinteresser"/>
    <n v="11"/>
    <n v="5"/>
    <n v="1"/>
    <n v="3"/>
    <n v="2"/>
    <m/>
    <n v="0"/>
    <n v="0"/>
    <n v="0"/>
    <n v="8.5"/>
    <n v="8.5"/>
    <s v="Vers 1.0 Mar 2023"/>
    <s v="Vers 1.4 Sep 2023"/>
    <n v="1957"/>
    <m/>
    <n v="345.35"/>
    <m/>
    <n v="1957"/>
    <n v="199.8"/>
    <n v="199.8"/>
    <n v="391000"/>
    <n v="391000"/>
    <m/>
    <n v="391000"/>
    <m/>
    <m/>
    <m/>
    <m/>
    <s v="Tilskudsansøgning"/>
    <s v="Behandles"/>
    <s v="Tilsagn"/>
    <s v="Foreløbigt tilsagn - afventer projektering"/>
    <x v="3"/>
    <s v="Bidrag"/>
    <s v="Midtjylland"/>
    <x v="5"/>
    <s v="Klimaskovfonden"/>
    <x v="0"/>
    <s v="-"/>
    <s v="-"/>
    <s v="-"/>
    <n v="0"/>
    <x v="5"/>
    <s v="2023 - 344"/>
    <n v="2"/>
    <x v="3"/>
    <n v="391000"/>
    <s v="JA"/>
    <n v="1957"/>
    <n v="0"/>
    <n v="1957"/>
    <n v="0"/>
    <n v="1957"/>
    <n v="1"/>
    <s v="NEJ"/>
    <n v="0"/>
    <n v="0"/>
    <x v="0"/>
    <n v="2302.35"/>
    <n v="199.795605518651"/>
    <n v="11"/>
    <n v="345.35"/>
    <n v="0"/>
    <n v="345.35"/>
  </r>
  <r>
    <x v="23"/>
    <s v="Tilskudsansøgning - 1. Områder med særlig indsats for drikkevandsbeskyttelse (skovrejsning) - Niels Kjeld"/>
    <x v="1"/>
    <s v="Ansøgningsrunde 4"/>
    <x v="0"/>
    <s v="1. Områder med særlig indsats for drikkevandsbeskyttelse"/>
    <s v="Bidrag"/>
    <n v="19365875"/>
    <x v="1"/>
    <s v="MultiPolygon (((522508.45595792704261839 6142293.4388981219381094, 522509.27562894433503971 6142289.86513248737901449, 522481.46500000002561137 6142240.64400000032037497, 522448.97299999999813735 6142"/>
    <s v="6c Ø. Vamdrup By, Vamdrup, 32 Ø. Vamdrup By, Vamdrup og 30 Hjarup By, Hjarup"/>
    <x v="5"/>
    <d v="2023-11-23T08:54:27"/>
    <d v="2023-12-04T14:52:04"/>
    <x v="0"/>
    <d v="2026-02-01T00:00:00"/>
    <x v="0"/>
    <m/>
    <m/>
    <s v="Nej"/>
    <s v="Ingen overlap med/tilknytning til fredning, §3, HNV &gt; 5 eller N2000"/>
    <s v="Indvindingsoplande"/>
    <n v="8"/>
    <n v="0"/>
    <n v="5"/>
    <n v="1"/>
    <n v="2"/>
    <m/>
    <n v="0"/>
    <n v="0"/>
    <n v="0"/>
    <n v="5.2"/>
    <n v="5.2"/>
    <s v="Vers 1.0 Mar 2023"/>
    <s v="Vers 1.4 Sep 2023"/>
    <n v="1721"/>
    <m/>
    <n v="303.70999999999998"/>
    <m/>
    <n v="1721"/>
    <n v="187.33"/>
    <n v="187.33"/>
    <n v="322400"/>
    <n v="322400"/>
    <m/>
    <n v="322400"/>
    <m/>
    <m/>
    <m/>
    <m/>
    <s v="Tilskudsansøgning"/>
    <s v="Behandles"/>
    <s v="Tilsagn"/>
    <s v="Foreløbigt tilsagn - afventer projektering"/>
    <x v="3"/>
    <s v="Bidrag"/>
    <s v="Syddanmark"/>
    <x v="6"/>
    <s v="Klimaskovfonden"/>
    <x v="0"/>
    <s v="-"/>
    <s v="-"/>
    <s v="-"/>
    <n v="0"/>
    <x v="6"/>
    <s v="2023 - 343"/>
    <n v="2"/>
    <x v="3"/>
    <n v="322400"/>
    <s v="JA"/>
    <n v="1721"/>
    <n v="0"/>
    <n v="1721"/>
    <n v="0"/>
    <n v="1721"/>
    <n v="1"/>
    <s v="NEJ"/>
    <n v="0"/>
    <n v="0"/>
    <x v="0"/>
    <n v="2024.71"/>
    <n v="187.33294596165021"/>
    <n v="8"/>
    <n v="303.70999999999998"/>
    <n v="0"/>
    <n v="303.70999999999998"/>
  </r>
  <r>
    <x v="24"/>
    <s v="Tilskudsansøgning - 1. Områder med særlig indsats for drikkevandsbeskyttelse (skovrejsning) - Lille Ulvedal ApS"/>
    <x v="1"/>
    <s v="Ansøgningsrunde 4"/>
    <x v="0"/>
    <s v="1. Områder med særlig indsats for drikkevandsbeskyttelse"/>
    <s v="Bidrag"/>
    <n v="40922415"/>
    <x v="1"/>
    <s v="MultiPolygon (((515164.78000000002793968 6240170.48900000005960464, 515292.15200000000186265 6240232.65500000026077032, 515463.45400000002700835 6239905.25600000005215406, 515569.12400000001071021 623"/>
    <s v="1d, 800356 og 2b, 800351"/>
    <x v="19"/>
    <d v="2023-11-22T13:56:32"/>
    <d v="2023-12-05T14:24:21"/>
    <x v="0"/>
    <d v="2026-02-01T00:00:00"/>
    <x v="0"/>
    <m/>
    <m/>
    <s v="Nej"/>
    <s v="Mindre overlap med/i tilknytning til fredning, §3, HNV &gt; 5 eller N2000"/>
    <s v="Særlige drikkevandsinteresser"/>
    <n v="9"/>
    <n v="3"/>
    <n v="1"/>
    <n v="3"/>
    <n v="2"/>
    <m/>
    <n v="0"/>
    <n v="0"/>
    <n v="0"/>
    <n v="11.6"/>
    <n v="11.6"/>
    <s v="Vers 1.0 Mar 2023"/>
    <s v="Vers 1.4 Sep 2023"/>
    <n v="3769"/>
    <m/>
    <n v="665.12"/>
    <m/>
    <n v="3769"/>
    <n v="198.09"/>
    <n v="198.09"/>
    <n v="746600"/>
    <n v="746600"/>
    <m/>
    <n v="746600"/>
    <m/>
    <m/>
    <m/>
    <m/>
    <s v="Tilskudsansøgning"/>
    <s v="Behandles"/>
    <s v="Tilsagn"/>
    <s v="Foreløbigt tilsagn - afventer projektering"/>
    <x v="3"/>
    <s v="Bidrag"/>
    <s v="Midtjylland"/>
    <x v="7"/>
    <s v="Klimaskovfonden"/>
    <x v="0"/>
    <s v="-"/>
    <s v="-"/>
    <s v="-"/>
    <n v="0"/>
    <x v="7"/>
    <s v="2023 - 340"/>
    <n v="2"/>
    <x v="3"/>
    <n v="746600"/>
    <s v="JA"/>
    <n v="3769"/>
    <n v="0"/>
    <n v="3769"/>
    <n v="0"/>
    <n v="3769"/>
    <n v="1"/>
    <s v="NEJ"/>
    <n v="0"/>
    <n v="0"/>
    <x v="0"/>
    <n v="4434.12"/>
    <n v="198.08967895993632"/>
    <n v="9"/>
    <n v="665.12"/>
    <n v="0"/>
    <n v="665.12"/>
  </r>
  <r>
    <x v="25"/>
    <s v="Tilskudsansøgning - 1. Områder med særlig indsats for drikkevandsbeskyttelse (skovrejsning) - Jens Hougård"/>
    <x v="1"/>
    <s v="Ansøgningsrunde 4; Transport"/>
    <x v="0"/>
    <s v="1. Områder med særlig indsats for drikkevandsbeskyttelse"/>
    <s v="Bidrag"/>
    <n v="13736138"/>
    <x v="1"/>
    <m/>
    <s v="6c Kongstrup By, Sejerø og 6d Sejerø By, Sejerø"/>
    <x v="20"/>
    <d v="2023-11-22T09:17:56"/>
    <d v="2023-11-30T12:39:42"/>
    <x v="2"/>
    <d v="2026-02-01T00:00:00"/>
    <x v="2"/>
    <m/>
    <m/>
    <s v="Nej"/>
    <s v="Overlap med/i tilknytning til fredning, §3, HNV &gt; 5 eller N2000"/>
    <s v="Særlige drikkevandsinteresser"/>
    <n v="8"/>
    <n v="5"/>
    <n v="1"/>
    <n v="1"/>
    <n v="0"/>
    <m/>
    <n v="0"/>
    <n v="0"/>
    <n v="1"/>
    <n v="8.9"/>
    <n v="8.9"/>
    <s v="Vers 1.0 Mar 2023"/>
    <s v="Vers 1.4 Sep 2023"/>
    <n v="2656"/>
    <n v="2497"/>
    <n v="468.71"/>
    <n v="440.65"/>
    <n v="2656"/>
    <n v="194.35"/>
    <n v="194.35"/>
    <n v="516200"/>
    <n v="516200"/>
    <m/>
    <n v="516200"/>
    <n v="485298"/>
    <n v="388238.4"/>
    <m/>
    <n v="97059.6"/>
    <s v="Tilskudsansøgning"/>
    <s v="Behandles"/>
    <s v="Tilsagn"/>
    <s v="Afventer afslutning af anlæg"/>
    <x v="2"/>
    <s v="Bidrag"/>
    <s v="Sjælland"/>
    <x v="8"/>
    <s v="Klimaskovfonden"/>
    <x v="1"/>
    <s v="-"/>
    <s v="-"/>
    <s v="-"/>
    <n v="0"/>
    <x v="8"/>
    <s v="2023 - 338"/>
    <n v="4"/>
    <x v="2"/>
    <n v="485298"/>
    <s v="JA"/>
    <n v="2656"/>
    <n v="2497"/>
    <n v="2497"/>
    <n v="2497"/>
    <n v="0"/>
    <n v="0"/>
    <s v="JA"/>
    <n v="2497"/>
    <n v="1"/>
    <x v="1"/>
    <n v="2937.65"/>
    <n v="194.352422907489"/>
    <n v="8"/>
    <n v="468.71"/>
    <n v="440.65"/>
    <n v="440.65"/>
  </r>
  <r>
    <x v="26"/>
    <s v="Tilskudsansøgning - 1. Områder med særlig indsats for drikkevandsbeskyttelse (skovrejsning) - Kjeld Fåborg"/>
    <x v="1"/>
    <s v="Ansøgningsrunde 4"/>
    <x v="0"/>
    <s v="1. Områder med særlig indsats for drikkevandsbeskyttelse"/>
    <s v="Bidrag"/>
    <n v="15630574"/>
    <x v="1"/>
    <m/>
    <s v="25b Tørsbøl, Kværs og 320 Tørsbøl, Kværs"/>
    <x v="21"/>
    <d v="2023-11-21T18:46:03"/>
    <d v="2023-12-04T14:57:15"/>
    <x v="0"/>
    <d v="2026-02-01T00:00:00"/>
    <x v="0"/>
    <m/>
    <m/>
    <s v="Nej"/>
    <s v="Overlap med/i tilknytning til fredning, §3, HNV &gt; 5 eller N2000"/>
    <s v="Særlige drikkevandsinteresser"/>
    <n v="9"/>
    <n v="5"/>
    <n v="1"/>
    <n v="3"/>
    <n v="2"/>
    <m/>
    <n v="0"/>
    <n v="0"/>
    <n v="0"/>
    <n v="5.0999999999999996"/>
    <n v="5.0999999999999996"/>
    <s v="Vers 1.0 Mar 2023"/>
    <s v="Vers 1.4 Sep 2023"/>
    <n v="1519"/>
    <m/>
    <n v="268.06"/>
    <m/>
    <n v="1519"/>
    <n v="189.47"/>
    <n v="189.47"/>
    <n v="287800"/>
    <n v="287800"/>
    <m/>
    <n v="287800"/>
    <m/>
    <m/>
    <m/>
    <m/>
    <s v="Tilskudsansøgning"/>
    <s v="Behandles"/>
    <s v="Tilsagn"/>
    <s v="Foreløbigt tilsagn - afventer projektering"/>
    <x v="3"/>
    <s v="Bidrag"/>
    <s v="Syddanmark"/>
    <x v="9"/>
    <s v="Klimaskovfonden"/>
    <x v="0"/>
    <s v="-"/>
    <s v="-"/>
    <s v="-"/>
    <n v="0"/>
    <x v="9"/>
    <s v="2023 - 337"/>
    <n v="2"/>
    <x v="3"/>
    <n v="287800"/>
    <s v="JA"/>
    <n v="1519"/>
    <n v="0"/>
    <n v="1519"/>
    <n v="0"/>
    <n v="1519"/>
    <n v="1"/>
    <s v="NEJ"/>
    <n v="0"/>
    <n v="0"/>
    <x v="0"/>
    <n v="1787.06"/>
    <n v="189.46675444371297"/>
    <n v="11"/>
    <n v="268.06"/>
    <n v="0"/>
    <n v="268.06"/>
  </r>
  <r>
    <x v="27"/>
    <s v="Tilskudsansøgning - 3. Projekt på kommunens/regionens jord (skovrejsning) - Esbjerg Kommune"/>
    <x v="1"/>
    <s v="Ansøgningsrunde 4"/>
    <x v="0"/>
    <s v="3. Projekt på kommunens jord u. særlige drikkevandsbeskyttelse"/>
    <s v="Bidrag"/>
    <n v="29189803"/>
    <x v="0"/>
    <m/>
    <s v="69d Tjæreborg By, Tjæreborg og 161 Tjæreborg By, Tjæreborg"/>
    <x v="22"/>
    <d v="2023-11-21T17:16:40"/>
    <d v="2023-12-05T15:01:34"/>
    <x v="0"/>
    <d v="2026-02-01T00:00:00"/>
    <x v="0"/>
    <m/>
    <m/>
    <s v="Nej"/>
    <s v="Ingen overlap med/tilknytning til fredning, §3, HNV &gt; 5 eller N2000"/>
    <s v="Særlige drikkevandsinteresser"/>
    <n v="9"/>
    <n v="0"/>
    <n v="1"/>
    <n v="5"/>
    <n v="2"/>
    <m/>
    <n v="0"/>
    <n v="0"/>
    <n v="1"/>
    <n v="7.4"/>
    <n v="7.4"/>
    <s v="Vers 1.0 Mar 2023"/>
    <s v="Vers 1.4 Sep 2023"/>
    <n v="2279"/>
    <m/>
    <n v="402.18"/>
    <m/>
    <n v="2279"/>
    <n v="176.73"/>
    <n v="176.73"/>
    <n v="402770"/>
    <n v="402770"/>
    <m/>
    <n v="402770"/>
    <m/>
    <m/>
    <m/>
    <m/>
    <s v="Tilskudsansøgning"/>
    <s v="Behandles"/>
    <s v="Tilsagn"/>
    <s v="Foreløbigt tilsagn - afventer projektering"/>
    <x v="3"/>
    <s v="Bidrag"/>
    <s v="Syddanmark"/>
    <x v="10"/>
    <s v="Klimaskovfonden"/>
    <x v="0"/>
    <s v="-"/>
    <s v="-"/>
    <s v="-"/>
    <n v="0"/>
    <x v="10"/>
    <s v="2023 - 336"/>
    <n v="2"/>
    <x v="3"/>
    <n v="402770"/>
    <s v="JA"/>
    <n v="2279"/>
    <n v="0"/>
    <n v="2279"/>
    <n v="0"/>
    <n v="2279"/>
    <n v="1"/>
    <s v="NEJ"/>
    <n v="0"/>
    <n v="0"/>
    <x v="0"/>
    <n v="2681.18"/>
    <n v="176.73102237823608"/>
    <n v="9"/>
    <n v="402.18"/>
    <n v="0"/>
    <n v="402.18"/>
  </r>
  <r>
    <x v="28"/>
    <s v="Tilskudsansøgning - 1. Områder med særlig indsats for drikkevandsbeskyttelse (skovrejsning) - Velling Plantage Aps"/>
    <x v="1"/>
    <s v="Ansøgningsrunde 4"/>
    <x v="0"/>
    <s v="1. Områder med særlig indsats for drikkevandsbeskyttelse"/>
    <s v="Bidrag"/>
    <n v="17297228"/>
    <x v="1"/>
    <s v="MultiPolygon (((459354.30999999999767169 6215609.32000000029802322, 459359.04999999998835847 6215617.45000000018626451, 459358.15000000002328306 6215618.25999999977648258, 459357.86999999999534339 621"/>
    <s v="20b, Den nordlige del, Velling, 50c, Den sydlige del, No, 50æ, Den sydlige del, No og 50t, Den sydlige del, No"/>
    <x v="15"/>
    <d v="2023-11-20T13:40:46"/>
    <d v="2023-12-04T15:03:25"/>
    <x v="0"/>
    <d v="2026-02-01T00:00:00"/>
    <x v="0"/>
    <m/>
    <m/>
    <s v="Ja"/>
    <s v="Overlap med/i tilknytning til fredning, §3, HNV &gt; 5 eller N2000"/>
    <s v="Indvindingsoplande"/>
    <n v="16"/>
    <n v="5"/>
    <n v="5"/>
    <n v="3"/>
    <n v="2"/>
    <m/>
    <n v="0"/>
    <n v="0"/>
    <n v="1"/>
    <n v="27.7"/>
    <n v="27.7"/>
    <s v="Vers 1.0 Mar 2023"/>
    <s v="Vers 1.4 Sep 2023"/>
    <n v="7981"/>
    <m/>
    <n v="1408.41"/>
    <m/>
    <n v="7981"/>
    <n v="199.22"/>
    <n v="199.22"/>
    <n v="1590000"/>
    <n v="1590000"/>
    <m/>
    <n v="1590000"/>
    <m/>
    <m/>
    <m/>
    <m/>
    <s v="Tilskudsansøgning"/>
    <s v="Behandles"/>
    <s v="Tilsagn"/>
    <s v="Foreløbigt tilsagn - afventer projektering"/>
    <x v="3"/>
    <s v="Bidrag"/>
    <s v="Midtjylland"/>
    <x v="11"/>
    <s v="Klimaskovfonden"/>
    <x v="0"/>
    <s v="-"/>
    <s v="-"/>
    <s v="-"/>
    <n v="0"/>
    <x v="11"/>
    <s v="2023 - 326"/>
    <n v="2"/>
    <x v="3"/>
    <n v="1590000"/>
    <s v="JA"/>
    <n v="7981"/>
    <n v="0"/>
    <n v="7981"/>
    <n v="0"/>
    <n v="7981"/>
    <n v="1"/>
    <s v="NEJ"/>
    <n v="0"/>
    <n v="0"/>
    <x v="0"/>
    <n v="9389.41"/>
    <n v="199.22315499310864"/>
    <n v="16"/>
    <n v="1408.41"/>
    <n v="0"/>
    <n v="1408.41"/>
  </r>
  <r>
    <x v="29"/>
    <s v="Tilskudsansøgning - 3. Projekt på kommunens/regionens jord (skovrejsning) - Silkeborg Kommune"/>
    <x v="1"/>
    <s v="Ansøgningsrunde 4"/>
    <x v="0"/>
    <s v="3. Projekt på kommunens jord u. særlige drikkevandsbeskyttelse"/>
    <s v="Bidrag"/>
    <n v="29189641"/>
    <x v="0"/>
    <s v="MultiPolygon (((526279.01000000000931323 6236267.44000000040978193, 526277.33999999996740371 6236276, 526272.43000000005122274 6236301.05999999959021807, 526270.94999999995343387 6236309.5199999995529"/>
    <s v="32 Vinderslev By, Vinderslev"/>
    <x v="23"/>
    <d v="2023-11-17T13:35:33"/>
    <d v="2023-11-28T15:33:16"/>
    <x v="3"/>
    <d v="2026-02-01T00:00:00"/>
    <x v="3"/>
    <m/>
    <m/>
    <s v="Nej"/>
    <s v="Overlap med/i tilknytning til fredning, §3, HNV &gt; 5 eller N2000"/>
    <s v="Indvindingsoplande"/>
    <n v="14"/>
    <n v="5"/>
    <n v="5"/>
    <n v="1"/>
    <n v="2"/>
    <m/>
    <n v="0"/>
    <n v="0"/>
    <n v="1"/>
    <n v="15.7"/>
    <n v="15.7"/>
    <s v="Vers 1.0 Mar 2023"/>
    <s v="Vers 1.4 Sep 2023"/>
    <n v="3823"/>
    <n v="4226"/>
    <n v="674.65"/>
    <n v="745.76"/>
    <n v="3823"/>
    <n v="170.02"/>
    <n v="170.02"/>
    <n v="650000"/>
    <n v="650000"/>
    <m/>
    <n v="650000"/>
    <n v="715000"/>
    <n v="572000"/>
    <m/>
    <n v="143000"/>
    <s v="Tilskudsansøgning"/>
    <s v="Behandles"/>
    <s v="Tilsagn"/>
    <s v="Afventer afslutning af anlæg"/>
    <x v="2"/>
    <s v="Bidrag"/>
    <s v="Midtjylland"/>
    <x v="12"/>
    <s v="Klimaskovfonden"/>
    <x v="1"/>
    <s v="-"/>
    <s v="-"/>
    <s v="-"/>
    <n v="0"/>
    <x v="12"/>
    <s v="2023 - 322"/>
    <n v="4"/>
    <x v="2"/>
    <n v="715000"/>
    <s v="JA"/>
    <n v="3823"/>
    <n v="4226"/>
    <n v="4226"/>
    <n v="4226"/>
    <n v="0"/>
    <n v="0"/>
    <s v="JA"/>
    <n v="0"/>
    <n v="0"/>
    <x v="1"/>
    <n v="4971.76"/>
    <n v="169.19072408897301"/>
    <n v="14"/>
    <n v="674.65"/>
    <n v="745.76"/>
    <n v="745.76"/>
  </r>
  <r>
    <x v="30"/>
    <s v="Tilskudsansøgning - 1. Områder med særlig indsats for drikkevandsbeskyttelse (skovrejsning) -  Preben Guldager"/>
    <x v="1"/>
    <s v="Ansøgningsrunde 4"/>
    <x v="0"/>
    <s v="1. Områder med særlig indsats for drikkevandsbeskyttelse"/>
    <s v="Bidrag"/>
    <n v="95702856"/>
    <x v="1"/>
    <s v="MultiPolygon (((606050.59352354833390564 6136942.24658037535846233, 606049.4462216233368963 6136940.60806341748684645, 606046.98108495469205081 6136938.14292674884200096, 606044.1253327609738335 61369"/>
    <s v="8a, Ullerslev By, Ullerslev"/>
    <x v="24"/>
    <d v="2023-11-15T15:31:57"/>
    <d v="2023-11-24T12:08:35"/>
    <x v="0"/>
    <d v="2026-02-01T00:00:00"/>
    <x v="0"/>
    <m/>
    <m/>
    <s v="Nej"/>
    <s v="Mindre overlap med/i tilknytning til fredning, §3, HNV &gt; 5 eller N2000"/>
    <s v="Indvindingsoplande"/>
    <n v="11"/>
    <n v="3"/>
    <n v="5"/>
    <n v="1"/>
    <n v="2"/>
    <m/>
    <n v="0"/>
    <n v="0"/>
    <n v="0"/>
    <n v="4"/>
    <n v="4"/>
    <s v="Vers 1.0 Mar 2023"/>
    <s v="Vers 1.4 Sep 2023"/>
    <n v="1350"/>
    <m/>
    <n v="238.24"/>
    <m/>
    <n v="1350"/>
    <n v="182.96"/>
    <n v="182.96"/>
    <n v="247000"/>
    <n v="247000"/>
    <m/>
    <n v="247000"/>
    <m/>
    <m/>
    <m/>
    <m/>
    <s v="Tilskudsansøgning"/>
    <s v="Behandles"/>
    <s v="Tilsagn"/>
    <s v="Foreløbigt tilsagn - afventer projektering"/>
    <x v="3"/>
    <s v="Bidrag"/>
    <s v="Syddanmark"/>
    <x v="13"/>
    <s v="Klimaskovfonden"/>
    <x v="0"/>
    <s v="-"/>
    <s v="-"/>
    <s v="-"/>
    <n v="0"/>
    <x v="13"/>
    <s v="2023 - 317"/>
    <n v="2"/>
    <x v="3"/>
    <n v="247000"/>
    <s v="JA"/>
    <n v="1350"/>
    <n v="0"/>
    <n v="1350"/>
    <n v="0"/>
    <n v="1350"/>
    <n v="1"/>
    <s v="NEJ"/>
    <n v="0"/>
    <n v="0"/>
    <x v="0"/>
    <n v="1588.24"/>
    <n v="182.96296296296296"/>
    <n v="11"/>
    <n v="238.24"/>
    <n v="0"/>
    <n v="238.24"/>
  </r>
  <r>
    <x v="31"/>
    <s v="Tilskudsansøgning - 1. Områder med særlig indsats for drikkevandsbeskyttelse (skovrejsning) - Christian Gylling Jensen"/>
    <x v="1"/>
    <s v="Ansøgningsrunde 4"/>
    <x v="0"/>
    <s v="1. Områder med særlig indsats for drikkevandsbeskyttelse"/>
    <s v="Bidrag"/>
    <n v="13260680"/>
    <x v="1"/>
    <s v="POLYGON((562979.251021005 6251694.143723378,562962.250151986 6251690.365752485,562959.8889201779 6251677.142854359,562961.3056592628 6251637.474159981,562963.666891071 6251606.778146476,562967.9171083"/>
    <s v="Del af 18c, Haslund By, Haslund, Del af 17b, Haslund By, Haslund og Del af 19c, Haslund By, Haslund"/>
    <x v="25"/>
    <d v="2023-11-15T11:44:20"/>
    <d v="2023-11-24T12:00:15"/>
    <x v="0"/>
    <d v="2026-02-01T00:00:00"/>
    <x v="4"/>
    <m/>
    <m/>
    <s v="Nej"/>
    <s v="Overlap med/i tilknytning til fredning, §3, HNV &gt; 5 eller N2000"/>
    <s v="Særlige drikkevandsinteresser"/>
    <n v="11"/>
    <n v="5"/>
    <n v="1"/>
    <n v="3"/>
    <n v="2"/>
    <m/>
    <n v="0"/>
    <n v="0"/>
    <n v="0"/>
    <n v="6.3"/>
    <n v="6.3"/>
    <s v="Vers 1.0 Mar 2023"/>
    <s v="Vers 1.4 Sep 2023"/>
    <n v="2108"/>
    <n v="1890"/>
    <n v="372"/>
    <n v="333.53"/>
    <n v="2108"/>
    <n v="179.32"/>
    <n v="179.32"/>
    <n v="378000"/>
    <n v="378000"/>
    <m/>
    <n v="378000"/>
    <n v="338908"/>
    <n v="271126"/>
    <m/>
    <m/>
    <s v="Tilskudsansøgning"/>
    <s v="Behandles"/>
    <s v="Tilsagn"/>
    <s v="Endeligt tilsagn - afventer anlæg"/>
    <x v="4"/>
    <s v="Heartland + private bidrag"/>
    <s v="Midtjylland"/>
    <x v="14"/>
    <s v="Klimaskovfonden"/>
    <x v="0"/>
    <s v="-"/>
    <s v="-"/>
    <s v="-"/>
    <n v="0"/>
    <x v="14"/>
    <s v="2023 - 316"/>
    <n v="3"/>
    <x v="4"/>
    <n v="338908"/>
    <s v="JA"/>
    <n v="2108"/>
    <n v="1890"/>
    <n v="1890"/>
    <n v="763.92765000000009"/>
    <n v="1126.0723499999999"/>
    <n v="0.59580547619047619"/>
    <s v="NEJ"/>
    <n v="0"/>
    <n v="0"/>
    <x v="3"/>
    <n v="2223.5299999999997"/>
    <n v="179.31640211640212"/>
    <n v="11"/>
    <n v="372"/>
    <n v="333.53"/>
    <n v="333.53"/>
  </r>
  <r>
    <x v="32"/>
    <s v="Tilskudsansøgning - 1. Områder med særlig indsats for drikkevandsbeskyttelse (skovrejsning) - Frederik Olsen"/>
    <x v="1"/>
    <s v="Ansøgningsrunde 4"/>
    <x v="0"/>
    <s v="1. Områder med særlig indsats for drikkevandsbeskyttelse"/>
    <s v="Bidrag"/>
    <n v="31522382"/>
    <x v="1"/>
    <m/>
    <s v="19k Sønden Åen, Tim, 19l, Sønden Åen, Tim, 20c, Sønden Åen, Tim og 20d, Sønden Åen, Tim"/>
    <x v="15"/>
    <d v="2023-11-15T10:45:52"/>
    <d v="2024-02-29T14:53:10"/>
    <x v="0"/>
    <m/>
    <x v="0"/>
    <m/>
    <m/>
    <s v="Nej"/>
    <s v="Ingen overlap med/tilknytning til fredning, §3, HNV &gt; 5 eller N2000"/>
    <s v="Indvindingsoplande"/>
    <n v="10"/>
    <n v="0"/>
    <n v="5"/>
    <n v="3"/>
    <n v="2"/>
    <m/>
    <n v="0"/>
    <n v="0"/>
    <n v="1"/>
    <n v="8.9"/>
    <n v="8.9"/>
    <s v="Vers 1.0 Mar 2023"/>
    <s v="Vers 1.4 Sep 2023"/>
    <n v="2031"/>
    <m/>
    <n v="358.41"/>
    <m/>
    <n v="2031"/>
    <n v="199.9"/>
    <n v="199.9"/>
    <n v="406000"/>
    <n v="406000"/>
    <m/>
    <n v="0"/>
    <m/>
    <m/>
    <m/>
    <m/>
    <s v="Tilskudsansøgning"/>
    <s v="Behandles"/>
    <s v="Afslag"/>
    <s v="Afslag - sag afsluttet"/>
    <x v="5"/>
    <s v="Bidrag"/>
    <s v="Midtjylland"/>
    <x v="0"/>
    <s v="Klimaskovfonden"/>
    <x v="0"/>
    <s v="-"/>
    <s v="-"/>
    <s v="-"/>
    <s v=""/>
    <x v="0"/>
    <s v="2023 - 315"/>
    <n v="0"/>
    <x v="5"/>
    <n v="0"/>
    <s v="NEJ"/>
    <s v=""/>
    <s v=""/>
    <s v=""/>
    <n v="0"/>
    <n v="0"/>
    <n v="0"/>
    <s v="NEJ"/>
    <n v="0"/>
    <s v=""/>
    <x v="0"/>
    <s v=""/>
    <e v="#VALUE!"/>
    <n v="11"/>
    <s v=""/>
    <s v=""/>
    <s v=""/>
  </r>
  <r>
    <x v="33"/>
    <s v="DUBLET - Tilskudsansøgning - 2. Projekt på kirkens jord (skovrejsning) - Vejlby Kirke"/>
    <x v="1"/>
    <s v="Ansøgningsrunde 4"/>
    <x v="0"/>
    <s v="2. Projekt på kirkens jord u. særlige drikkevandsbeskyttelse"/>
    <s v="Bidrag"/>
    <n v="25019415"/>
    <x v="2"/>
    <m/>
    <s v="1n_x0009_Vejlby By, Vejlby og 1m_x0009_Vejlby By, Vejlby"/>
    <x v="26"/>
    <d v="2023-11-15T10:05:17"/>
    <d v="2023-11-24T00:00:00"/>
    <x v="0"/>
    <m/>
    <x v="0"/>
    <n v="45442.829386574071"/>
    <s v="Klaus Munk Ulrich"/>
    <s v="Nej"/>
    <s v="Overlap med/i tilknytning til fredning, §3, HNV &gt; 5 eller N2000"/>
    <s v="Særlige indsatsområder"/>
    <n v="17"/>
    <n v="5"/>
    <n v="3"/>
    <n v="5"/>
    <n v="2"/>
    <m/>
    <n v="0"/>
    <n v="1"/>
    <n v="1"/>
    <n v="3.8"/>
    <n v="3.8"/>
    <s v="Vers 1.0 Mar 2023"/>
    <s v="Vers 1.4 Sep 2023"/>
    <n v="1281"/>
    <m/>
    <n v="226.06"/>
    <m/>
    <n v="1281"/>
    <n v="184.72"/>
    <n v="184.72"/>
    <n v="236622"/>
    <n v="236622"/>
    <m/>
    <m/>
    <m/>
    <m/>
    <m/>
    <m/>
    <s v="Tilskudsansøgning"/>
    <s v="Afsluttet"/>
    <m/>
    <s v="Fejlsag"/>
    <x v="1"/>
    <s v="Bidrag"/>
    <s v="Syddanmark"/>
    <x v="0"/>
    <s v="Klimaskovfonden"/>
    <x v="0"/>
    <s v="-"/>
    <s v="-"/>
    <s v="-"/>
    <s v=""/>
    <x v="0"/>
    <s v="2023 - 313"/>
    <n v="0"/>
    <x v="1"/>
    <n v="0"/>
    <s v="NEJ"/>
    <s v=""/>
    <s v=""/>
    <s v=""/>
    <n v="0"/>
    <n v="0"/>
    <n v="0"/>
    <s v="NEJ"/>
    <n v="0"/>
    <s v=""/>
    <x v="0"/>
    <s v=""/>
    <e v="#VALUE!"/>
    <n v="17"/>
    <s v=""/>
    <s v=""/>
    <s v=""/>
  </r>
  <r>
    <x v="34"/>
    <s v="Tilskudsansøgning - 3. Projekt på kommunens/regionens jord (skovrejsning) - Stevns Kommune"/>
    <x v="1"/>
    <s v="Ansøgningsrunde 4"/>
    <x v="0"/>
    <s v="3. Projekt på kommunens jord u. særlige drikkevandsbeskyttelse"/>
    <s v="Bidrag"/>
    <n v="29208654"/>
    <x v="0"/>
    <s v="POLYGON((706881.9659087147 6136325.714919356,706847.7159087145 6136354.264919355,706841.6159087145 6136346.164919355,706740.5850788533 6136429.895327134,706743.756109764 6136433.8706590645,706767.5025"/>
    <s v="13ay Hellested By, Hellsted  og 13ax Hellested By, Hellsted "/>
    <x v="27"/>
    <d v="2023-11-14T18:41:12"/>
    <d v="2023-11-22T15:49:27"/>
    <x v="0"/>
    <d v="2026-02-01T00:00:00"/>
    <x v="0"/>
    <m/>
    <m/>
    <s v="Nej"/>
    <s v="Mindre overlap med/i tilknytning til fredning, §3, HNV &gt; 5 eller N2000"/>
    <s v="Særlige indsatsområder"/>
    <n v="12"/>
    <n v="3"/>
    <n v="3"/>
    <n v="5"/>
    <n v="0"/>
    <m/>
    <n v="0"/>
    <n v="0"/>
    <n v="1"/>
    <n v="2.7"/>
    <n v="2.7"/>
    <s v="Vers 1.0 Mar 2023"/>
    <s v="Vers 1.4 Sep 2023"/>
    <n v="907"/>
    <m/>
    <n v="160.06"/>
    <m/>
    <n v="907"/>
    <n v="187.43"/>
    <n v="187.43"/>
    <n v="170000"/>
    <n v="170000"/>
    <m/>
    <n v="170000"/>
    <m/>
    <m/>
    <m/>
    <m/>
    <s v="Tilskudsansøgning"/>
    <s v="Behandles"/>
    <s v="Tilsagn"/>
    <s v="Foreløbigt tilsagn - afventer projektering"/>
    <x v="3"/>
    <s v="Bidrag"/>
    <s v="Sjælland"/>
    <x v="15"/>
    <s v="Klimaskovfonden"/>
    <x v="0"/>
    <s v="-"/>
    <s v="-"/>
    <s v="-"/>
    <n v="0"/>
    <x v="15"/>
    <s v="2023 - 312"/>
    <n v="2"/>
    <x v="3"/>
    <n v="170000"/>
    <s v="JA"/>
    <n v="907"/>
    <n v="0"/>
    <n v="907"/>
    <n v="0"/>
    <n v="907"/>
    <n v="1"/>
    <s v="NEJ"/>
    <n v="0"/>
    <n v="0"/>
    <x v="0"/>
    <n v="1067.06"/>
    <n v="187.43109151047409"/>
    <n v="12"/>
    <n v="160.06"/>
    <n v="0"/>
    <n v="160.06"/>
  </r>
  <r>
    <x v="35"/>
    <s v="Tilskudsansøgning - 1. Områder med særlig indsats for drikkevandsbeskyttelse (skovrejsning) - Hanne Jensen "/>
    <x v="1"/>
    <s v="Ansøgningsrunde 4"/>
    <x v="0"/>
    <s v="1. Områder med særlig indsats for drikkevandsbeskyttelse"/>
    <s v="Bidrag"/>
    <m/>
    <x v="3"/>
    <s v="MultiPolygon (((687769.02221998758614063 6171275.63655897229909897, 687712.0792045887792483 6171290.91403291188180447, 687699.4676297577098012 6171294.99426505155861378, 687679.15671460004523396 61713"/>
    <s v="11a, Kattinge By, Herslev"/>
    <x v="28"/>
    <d v="2023-11-14T11:20:16"/>
    <d v="2023-11-22T15:52:56"/>
    <x v="0"/>
    <d v="2026-02-01T00:00:00"/>
    <x v="0"/>
    <m/>
    <m/>
    <s v="Nej"/>
    <s v="Overlap med/i tilknytning til fredning, §3, HNV &gt; 5 eller N2000"/>
    <s v="Særlige indsatsområder"/>
    <n v="11"/>
    <n v="5"/>
    <n v="3"/>
    <n v="1"/>
    <n v="2"/>
    <m/>
    <n v="0"/>
    <n v="0"/>
    <n v="0"/>
    <n v="11"/>
    <n v="11"/>
    <s v="Vers 1.0 Mar 2023"/>
    <s v="Vers 1.4 Sep 2023"/>
    <n v="3831"/>
    <m/>
    <n v="676.06"/>
    <m/>
    <n v="3831"/>
    <n v="184.26"/>
    <n v="184.26"/>
    <n v="705900"/>
    <n v="705900"/>
    <m/>
    <n v="705900"/>
    <m/>
    <m/>
    <m/>
    <m/>
    <s v="Tilskudsansøgning"/>
    <s v="Behandles"/>
    <s v="Tilsagn"/>
    <s v="Foreløbigt tilsagn - afventer projektering"/>
    <x v="3"/>
    <s v="Bidrag"/>
    <s v="Sjælland"/>
    <x v="16"/>
    <s v="Klimaskovfonden"/>
    <x v="0"/>
    <s v="-"/>
    <s v="-"/>
    <s v="-"/>
    <n v="0"/>
    <x v="16"/>
    <s v="2023 - 311"/>
    <n v="2"/>
    <x v="3"/>
    <n v="705900"/>
    <s v="JA"/>
    <n v="3831"/>
    <n v="0"/>
    <n v="3831"/>
    <n v="0"/>
    <n v="3831"/>
    <n v="1"/>
    <s v="NEJ"/>
    <n v="0"/>
    <n v="0"/>
    <x v="0"/>
    <n v="4507.0599999999995"/>
    <n v="184.25998433829287"/>
    <n v="11"/>
    <n v="676.06"/>
    <n v="0"/>
    <n v="676.06"/>
  </r>
  <r>
    <x v="36"/>
    <s v="Tilskudsansøgning - 3. Projekt på kommunens/regionens jord (skovrejsning) - Esbjerg Kommune"/>
    <x v="1"/>
    <s v="Ansøgningsrunde 4"/>
    <x v="0"/>
    <s v="3. Projekt på kommunens jord u. særlige drikkevandsbeskyttelse"/>
    <s v="Bidrag"/>
    <n v="29189803"/>
    <x v="0"/>
    <m/>
    <s v="1127 Hviding Ejerlav, Hviding"/>
    <x v="22"/>
    <d v="2023-11-13T14:06:14"/>
    <d v="2023-11-22T15:56:05"/>
    <x v="0"/>
    <d v="2026-02-01T00:00:00"/>
    <x v="0"/>
    <m/>
    <m/>
    <s v="Nej"/>
    <s v="Ingen overlap med/tilknytning til fredning, §3, HNV &gt; 5 eller N2000"/>
    <s v="Særlige drikkevandsinteresser"/>
    <n v="8"/>
    <n v="0"/>
    <n v="1"/>
    <n v="5"/>
    <n v="2"/>
    <m/>
    <n v="0"/>
    <n v="0"/>
    <n v="0"/>
    <n v="5.4"/>
    <n v="5.4"/>
    <s v="Vers 1.0 Mar 2023"/>
    <s v="Vers 1.4 Sep 2023"/>
    <n v="1683"/>
    <m/>
    <n v="297"/>
    <m/>
    <n v="1683"/>
    <n v="176.98"/>
    <n v="176.98"/>
    <n v="297850"/>
    <n v="297850"/>
    <m/>
    <n v="297850"/>
    <m/>
    <m/>
    <m/>
    <m/>
    <s v="Tilskudsansøgning"/>
    <s v="Behandles"/>
    <s v="Tilsagn"/>
    <s v="Foreløbigt tilsagn - afventer projektering"/>
    <x v="3"/>
    <s v="Bidrag"/>
    <s v="Syddanmark"/>
    <x v="17"/>
    <s v="Klimaskovfonden"/>
    <x v="0"/>
    <s v="-"/>
    <s v="-"/>
    <s v="-"/>
    <n v="0"/>
    <x v="17"/>
    <s v="2023 - 310"/>
    <n v="2"/>
    <x v="3"/>
    <n v="297850"/>
    <s v="JA"/>
    <n v="1683"/>
    <n v="0"/>
    <n v="1683"/>
    <n v="0"/>
    <n v="1683"/>
    <n v="1"/>
    <s v="NEJ"/>
    <n v="0"/>
    <n v="0"/>
    <x v="0"/>
    <n v="1980"/>
    <n v="176.97563874034464"/>
    <n v="8"/>
    <n v="297"/>
    <n v="0"/>
    <n v="297"/>
  </r>
  <r>
    <x v="37"/>
    <s v="Tilskudsansøgning - 2. Projekt på kirkens jord (skovrejsning) - Billum Kirke"/>
    <x v="1"/>
    <s v="Ansøgningsrunde 4"/>
    <x v="0"/>
    <s v="2. Projekt på kirkens jord u. særlige drikkevandsbeskyttelse"/>
    <s v="Bidrag"/>
    <n v="92281655"/>
    <x v="2"/>
    <m/>
    <s v="1a, Billum by, Billum og 1b, Billum By, Billum"/>
    <x v="29"/>
    <d v="2023-11-13T11:37:46"/>
    <d v="2023-12-06T09:15:51"/>
    <x v="0"/>
    <d v="2026-02-01T00:00:00"/>
    <x v="4"/>
    <m/>
    <m/>
    <s v="Nej"/>
    <s v="Ingen overlap med/tilknytning til fredning, §3, HNV &gt; 5 eller N2000"/>
    <s v="Ingen"/>
    <n v="9"/>
    <n v="0"/>
    <n v="0"/>
    <n v="5"/>
    <n v="2"/>
    <m/>
    <n v="0"/>
    <n v="1"/>
    <n v="1"/>
    <n v="3.3"/>
    <n v="3.3"/>
    <s v="Vers 1.0 Mar 2023"/>
    <s v="Vers 1.4 Sep 2023"/>
    <n v="969"/>
    <n v="1068"/>
    <n v="171"/>
    <n v="188.47"/>
    <n v="969"/>
    <n v="150.21"/>
    <n v="150.21"/>
    <n v="145550"/>
    <n v="145550"/>
    <m/>
    <n v="145550"/>
    <n v="160420.43"/>
    <n v="128336.34"/>
    <m/>
    <m/>
    <s v="Tilskudsansøgning"/>
    <s v="Behandles"/>
    <s v="Tilsagn"/>
    <s v="Endeligt tilsagn - afventer anlæg"/>
    <x v="4"/>
    <s v="Bidrag"/>
    <s v="Syddanmark"/>
    <x v="18"/>
    <s v="Klimaskovfonden"/>
    <x v="0"/>
    <s v="-"/>
    <s v="-"/>
    <s v="-"/>
    <n v="0"/>
    <x v="18"/>
    <s v="2023 - 308"/>
    <n v="3"/>
    <x v="4"/>
    <n v="160420.43"/>
    <s v="JA"/>
    <n v="969"/>
    <n v="1068"/>
    <n v="1068"/>
    <n v="0"/>
    <n v="1068"/>
    <n v="1"/>
    <s v="NEJ"/>
    <n v="0"/>
    <n v="0"/>
    <x v="0"/>
    <n v="1256.47"/>
    <n v="150.20639513108614"/>
    <n v="9"/>
    <n v="171"/>
    <n v="188.47"/>
    <n v="188.47"/>
  </r>
  <r>
    <x v="38"/>
    <s v="Tilskudsansøgning - 1. Områder med særlig indsats for drikkevandsbeskyttelse (skovrejsning) - Jørn Gade Shultz"/>
    <x v="1"/>
    <s v="Ansøgningsrunde 4"/>
    <x v="0"/>
    <s v="1. Områder med særlig indsats for drikkevandsbeskyttelse"/>
    <s v="Bidrag"/>
    <n v="26257522"/>
    <x v="1"/>
    <s v="MultiPolygon (((458086.35638182226102799 6238370.67913453187793493, 458086.81445532466750592 6238363.80803199671208858, 458078.70301426999503747 6238359.34977876022458076, 458048.75632857001619413 623"/>
    <s v="6a Den nordlige Del, Ulfborg"/>
    <x v="30"/>
    <d v="2023-11-11T15:43:44"/>
    <d v="2023-12-05T15:10:21"/>
    <x v="0"/>
    <d v="2026-02-01T00:00:00"/>
    <x v="0"/>
    <m/>
    <m/>
    <s v="Nej"/>
    <s v="Mindre overlap med/i tilknytning til fredning, §3, HNV &gt; 5 eller N2000"/>
    <s v="Særlige drikkevandsinteresser"/>
    <n v="13"/>
    <n v="3"/>
    <n v="1"/>
    <n v="3"/>
    <n v="2"/>
    <m/>
    <n v="0"/>
    <n v="0"/>
    <n v="0"/>
    <n v="13"/>
    <n v="13"/>
    <s v="Vers 1.0 Mar 2023"/>
    <s v="Vers 1.4 Sep 2023"/>
    <n v="3857"/>
    <m/>
    <n v="680.65"/>
    <m/>
    <n v="3857"/>
    <n v="191.78"/>
    <n v="191.78"/>
    <n v="739700"/>
    <n v="739700"/>
    <m/>
    <n v="739700"/>
    <m/>
    <m/>
    <m/>
    <m/>
    <s v="Tilskudsansøgning"/>
    <s v="Behandles"/>
    <s v="Tilsagn"/>
    <s v="Foreløbigt tilsagn - afventer projektering"/>
    <x v="3"/>
    <s v="Bidrag"/>
    <s v="Midtjylland"/>
    <x v="19"/>
    <s v="Klimaskovfonden"/>
    <x v="0"/>
    <s v="-"/>
    <s v="-"/>
    <s v="-"/>
    <n v="0"/>
    <x v="19"/>
    <s v="2023 - 307"/>
    <n v="2"/>
    <x v="3"/>
    <n v="739700"/>
    <s v="JA"/>
    <n v="3857"/>
    <n v="0"/>
    <n v="3857"/>
    <n v="0"/>
    <n v="3857"/>
    <n v="1"/>
    <s v="NEJ"/>
    <n v="0"/>
    <n v="0"/>
    <x v="0"/>
    <n v="4537.6499999999996"/>
    <n v="191.7811770806326"/>
    <n v="9"/>
    <n v="680.65"/>
    <n v="0"/>
    <n v="680.65"/>
  </r>
  <r>
    <x v="39"/>
    <s v="Tilskudsansøgning - 1. Områder med særlig indsats for drikkevandsbeskyttelse (skovrejsning) - Martin From "/>
    <x v="1"/>
    <s v="Ansøgningsrunde 4"/>
    <x v="0"/>
    <s v="1. Områder med særlig indsats for drikkevandsbeskyttelse"/>
    <s v="Bidrag"/>
    <n v="26582571"/>
    <x v="1"/>
    <s v="MultiPolygon (((582320.28073476511053741 6157556.28266694862395525, 582302.5709285493940115 6157562.36611853633075953, 582287.09423015324864537 6157571.62336190976202488, 582274.83531902043614537 6157"/>
    <s v="11a, Ringe By, Nr. Nærå, 11h, Ringe By, Nr. Nærå, 12a, Ringe By, Nr. Nærå og 11i, Ringe By, Nr. Nærå"/>
    <x v="31"/>
    <d v="2023-11-03T12:11:29"/>
    <d v="2023-11-22T16:02:59"/>
    <x v="0"/>
    <d v="2026-02-01T00:00:00"/>
    <x v="0"/>
    <m/>
    <m/>
    <s v="Nej"/>
    <s v="Overlap med/i tilknytning til fredning, §3, HNV &gt; 5 eller N2000"/>
    <s v="Særlige indsatsområder"/>
    <n v="11"/>
    <n v="5"/>
    <n v="3"/>
    <n v="1"/>
    <n v="2"/>
    <m/>
    <n v="0"/>
    <n v="0"/>
    <n v="0"/>
    <n v="6"/>
    <n v="6"/>
    <s v="Vers 1.0 Mar 2023"/>
    <s v="Vers 1.4 Sep 2023"/>
    <n v="1743"/>
    <m/>
    <n v="307.58999999999997"/>
    <m/>
    <n v="1743"/>
    <n v="158.35"/>
    <n v="158.35"/>
    <n v="276000"/>
    <n v="276000"/>
    <m/>
    <n v="276000"/>
    <m/>
    <m/>
    <m/>
    <m/>
    <s v="Tilskudsansøgning"/>
    <s v="Behandles"/>
    <s v="Tilsagn"/>
    <s v="Foreløbigt tilsagn - afventer projektering"/>
    <x v="3"/>
    <s v="Bidrag"/>
    <s v="Syddanmark"/>
    <x v="20"/>
    <s v="Klimaskovfonden"/>
    <x v="0"/>
    <s v="-"/>
    <s v="-"/>
    <s v="-"/>
    <n v="0"/>
    <x v="20"/>
    <s v="2023 - 300"/>
    <n v="2"/>
    <x v="3"/>
    <n v="276000"/>
    <s v="JA"/>
    <n v="1743"/>
    <n v="0"/>
    <n v="1743"/>
    <n v="0"/>
    <n v="1743"/>
    <n v="1"/>
    <s v="NEJ"/>
    <n v="0"/>
    <n v="0"/>
    <x v="0"/>
    <n v="2050.59"/>
    <n v="158.34767641996558"/>
    <n v="11"/>
    <n v="307.58999999999997"/>
    <n v="0"/>
    <n v="307.58999999999997"/>
  </r>
  <r>
    <x v="40"/>
    <s v="Tilskudsansøgning - 1. Områder med særlig indsats for drikkevandsbeskyttelse (skovrejsning) - Jørgen Schou Holding A/S"/>
    <x v="1"/>
    <s v="Ansøgningsrunde 4"/>
    <x v="0"/>
    <s v="1. Områder med særlig indsats for drikkevandsbeskyttelse"/>
    <s v="Bidrag"/>
    <n v="14415130"/>
    <x v="1"/>
    <s v="MultiPolygon (((518747.85209161433158442 6134628.1380231361836195, 518760.00011351867578924 6134500.00471544452011585, 518754.74616951862117276 6134500.92745303176343441, 518749.11853327532298863 6134"/>
    <s v="1, Revsø, Sommersted"/>
    <x v="32"/>
    <d v="2023-11-02T13:48:19"/>
    <d v="2024-02-07T14:38:16"/>
    <x v="4"/>
    <d v="2026-02-01T00:00:00"/>
    <x v="2"/>
    <m/>
    <m/>
    <s v="Nej"/>
    <s v="Overlap med/i tilknytning til fredning, §3, HNV &gt; 5 eller N2000"/>
    <s v="Særlige indsatsområder"/>
    <n v="10"/>
    <n v="5"/>
    <n v="3"/>
    <n v="0"/>
    <n v="2"/>
    <m/>
    <n v="0"/>
    <n v="0"/>
    <n v="0"/>
    <n v="6"/>
    <n v="6"/>
    <s v="Vers 1.0 Mar 2023"/>
    <s v="Vers 1.4 Sep 2023"/>
    <n v="1598"/>
    <n v="1598"/>
    <n v="282"/>
    <n v="282"/>
    <n v="1598"/>
    <n v="159.57"/>
    <n v="159.57"/>
    <n v="255000"/>
    <n v="255000"/>
    <m/>
    <n v="255000"/>
    <n v="255000"/>
    <n v="204000"/>
    <m/>
    <n v="51000"/>
    <s v="Tilskudsansøgning"/>
    <s v="Behandles"/>
    <s v="Betinget tilsagn"/>
    <s v="Afventer afslutning af anlæg"/>
    <x v="2"/>
    <s v="Bidrag"/>
    <s v="Syddanmark"/>
    <x v="21"/>
    <s v="Klimaskovfonden"/>
    <x v="1"/>
    <s v="-"/>
    <s v="-"/>
    <s v="-"/>
    <n v="0"/>
    <x v="21"/>
    <s v="2023 - 299"/>
    <n v="4"/>
    <x v="2"/>
    <n v="255000"/>
    <s v="JA"/>
    <n v="1598"/>
    <n v="1598"/>
    <n v="1598"/>
    <n v="1598"/>
    <n v="0"/>
    <n v="0"/>
    <s v="JA"/>
    <n v="1598"/>
    <n v="1"/>
    <x v="1"/>
    <n v="1880"/>
    <n v="159.57446808510639"/>
    <n v="10"/>
    <n v="282"/>
    <n v="282"/>
    <n v="282"/>
  </r>
  <r>
    <x v="41"/>
    <s v="Tilskudsansøgning - 1. Områder med særlig indsats for drikkevandsbeskyttelse (skovrejsning) - Rohden Plus ApS"/>
    <x v="1"/>
    <s v="Ansøgningsrunde 4"/>
    <x v="0"/>
    <s v="1. Områder med særlig indsats for drikkevandsbeskyttelse"/>
    <s v="Bidrag"/>
    <n v="31079306"/>
    <x v="1"/>
    <s v="MultiPolygon (((545802.78869889909401536 6175658.70833894610404968, 545802.58761087607126683 6175670.45870236307382584, 545803.63392810057848692 6175688.60356445051729679, 545809.28102282714098692 617"/>
    <s v="7a, Daugård By, Daugård"/>
    <x v="18"/>
    <d v="2023-11-02T11:53:52"/>
    <d v="2023-11-27T10:39:29"/>
    <x v="2"/>
    <d v="2026-02-01T00:00:00"/>
    <x v="5"/>
    <m/>
    <m/>
    <s v="Nej"/>
    <s v="Mindre overlap med/i tilknytning til fredning, §3, HNV &gt; 5 eller N2000"/>
    <s v="Ingen"/>
    <n v="8"/>
    <n v="3"/>
    <n v="0"/>
    <n v="3"/>
    <n v="2"/>
    <m/>
    <n v="0"/>
    <n v="1"/>
    <n v="0"/>
    <n v="8.8000000000000007"/>
    <n v="8.8000000000000007"/>
    <s v="Vers 1.0 Mar 2023"/>
    <s v="Vers 1.4 Sep 2023"/>
    <n v="2001"/>
    <n v="2073"/>
    <n v="353.12"/>
    <n v="365.82"/>
    <n v="2001"/>
    <n v="189.91"/>
    <n v="189.91"/>
    <n v="380000"/>
    <n v="380000"/>
    <m/>
    <n v="380000"/>
    <n v="393673"/>
    <n v="314938"/>
    <m/>
    <n v="78735"/>
    <s v="Tilskudsansøgning"/>
    <s v="Behandles"/>
    <s v="Tilsagn"/>
    <s v="Afventer afslutning af anlæg"/>
    <x v="2"/>
    <s v="Bidrag"/>
    <s v="Midtjylland"/>
    <x v="22"/>
    <s v="Klimaskovfonden"/>
    <x v="1"/>
    <s v="-"/>
    <s v="-"/>
    <s v="-"/>
    <n v="0"/>
    <x v="22"/>
    <s v="2023 - 298"/>
    <n v="4"/>
    <x v="2"/>
    <n v="393673"/>
    <s v="JA"/>
    <n v="2001"/>
    <n v="2073"/>
    <n v="2073"/>
    <n v="2073"/>
    <n v="0"/>
    <n v="0"/>
    <s v="JA"/>
    <n v="2073"/>
    <n v="1"/>
    <x v="1"/>
    <n v="2438.8200000000002"/>
    <n v="189.90496864447661"/>
    <n v="9"/>
    <n v="353.12"/>
    <n v="365.82"/>
    <n v="365.82"/>
  </r>
  <r>
    <x v="42"/>
    <s v="Tilskudsansøgning - 1. Områder med særlig indsats for drikkevandsbeskyttelse (skovrejsning) - Johannes Andersen"/>
    <x v="1"/>
    <s v="Ansøgningsrunde 4; Transport"/>
    <x v="0"/>
    <s v="1. Områder med særlig indsats for drikkevandsbeskyttelse"/>
    <s v="Bidrag"/>
    <n v="41692227"/>
    <x v="1"/>
    <s v="MultiPolygon (((555871.5433396699372679 6243436.34872262924909592, 555871.2117793639190495 6243436.09054195787757635, 555863.12254596536513418 6243387.0795495267957449, 555861.86795107170473784 624338"/>
    <s v="11a, Granslev By, Granslev"/>
    <x v="14"/>
    <d v="2023-10-31T08:38:33"/>
    <d v="2023-11-23T13:37:31"/>
    <x v="5"/>
    <d v="2026-02-01T00:00:00"/>
    <x v="6"/>
    <m/>
    <m/>
    <s v="Nej"/>
    <s v="Overlap med/i tilknytning til fredning, §3, HNV &gt; 5 eller N2000"/>
    <s v="Særlige indsatsområder"/>
    <n v="12"/>
    <n v="5"/>
    <n v="3"/>
    <n v="1"/>
    <n v="2"/>
    <m/>
    <n v="0"/>
    <n v="1"/>
    <n v="0"/>
    <n v="9.6"/>
    <n v="9.6"/>
    <s v="Vers 1.0 Mar 2023"/>
    <s v="Vers 1.4 Sep 2023"/>
    <n v="2139"/>
    <n v="2155"/>
    <n v="377.47"/>
    <n v="380.29"/>
    <n v="2139"/>
    <n v="172.51"/>
    <n v="172.51"/>
    <n v="369000"/>
    <n v="369000"/>
    <m/>
    <n v="369000"/>
    <n v="371760"/>
    <n v="297408"/>
    <m/>
    <n v="74352"/>
    <s v="Tilskudsansøgning"/>
    <s v="Behandles"/>
    <s v="Tilsagn"/>
    <s v="Afventer afslutning af anlæg"/>
    <x v="2"/>
    <s v="Bidrag"/>
    <s v="Midtjylland"/>
    <x v="23"/>
    <s v="Klimaskovfonden"/>
    <x v="1"/>
    <s v="-"/>
    <s v="-"/>
    <s v="-"/>
    <n v="0"/>
    <x v="23"/>
    <s v="2023 - 294"/>
    <n v="4"/>
    <x v="2"/>
    <n v="371760"/>
    <s v="JA"/>
    <n v="2139"/>
    <n v="2155"/>
    <n v="2155"/>
    <n v="2155"/>
    <n v="0"/>
    <n v="0"/>
    <s v="JA"/>
    <n v="2155"/>
    <n v="1"/>
    <x v="1"/>
    <n v="2535.29"/>
    <n v="172.51044083526682"/>
    <n v="12"/>
    <n v="377.47"/>
    <n v="380.29"/>
    <n v="380.29"/>
  </r>
  <r>
    <x v="43"/>
    <s v="Eksternt projekt - TEST"/>
    <x v="0"/>
    <s v="Skovrejsning"/>
    <x v="2"/>
    <m/>
    <m/>
    <m/>
    <x v="4"/>
    <m/>
    <m/>
    <x v="33"/>
    <d v="2023-10-26T15:41:02"/>
    <d v="2023-11-02T15:41:02"/>
    <x v="0"/>
    <m/>
    <x v="0"/>
    <n v="45358.589629629627"/>
    <s v="Klaus Munk Ulric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Tilskudsansøgning"/>
    <s v="Afsluttet"/>
    <m/>
    <s v="Fejlsag"/>
    <x v="1"/>
    <n v="0"/>
    <e v="#N/A"/>
    <x v="0"/>
    <s v="Klimaskovfonden"/>
    <x v="0"/>
    <s v="-"/>
    <s v="-"/>
    <s v="-"/>
    <s v=""/>
    <x v="0"/>
    <s v="2023 - 291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44"/>
    <s v="Skovrejsning i Randers Kommune, Digterskoven ved  Langå, demonstrationsprojekt 2022"/>
    <x v="2"/>
    <s v="Tinglysning"/>
    <x v="0"/>
    <s v="3. Projekt på kommunens jord u. særlige drikkevandsbeskyttelse"/>
    <s v="Bidrag"/>
    <n v="29189668"/>
    <x v="0"/>
    <m/>
    <m/>
    <x v="25"/>
    <d v="2023-10-11T10:57:37"/>
    <d v="2023-12-27T11:46:46"/>
    <x v="6"/>
    <m/>
    <x v="7"/>
    <m/>
    <m/>
    <m/>
    <s v="Ingen overlap med/tilknytning til fredning, §3, HNV &gt; 5 eller N2000"/>
    <s v="Indvindingsoplande"/>
    <m/>
    <n v="0"/>
    <n v="5"/>
    <n v="1"/>
    <n v="0"/>
    <m/>
    <n v="0"/>
    <n v="0"/>
    <n v="0"/>
    <n v="6.8"/>
    <n v="6.8"/>
    <s v="-"/>
    <s v="-"/>
    <n v="1942"/>
    <n v="1942"/>
    <n v="342.71"/>
    <n v="342.71"/>
    <n v="3971.2"/>
    <m/>
    <n v="258.16000000000003"/>
    <n v="501350.40000000002"/>
    <n v="501350.40000000002"/>
    <m/>
    <m/>
    <n v="501350.40000000002"/>
    <n v="301960"/>
    <m/>
    <n v="199390.4"/>
    <s v="Tilskudsansøgning"/>
    <s v="Behandles"/>
    <s v="Tilsagn"/>
    <s v="Afventer afslutning af anlæg"/>
    <x v="2"/>
    <s v="Bidrag - klima+, kan bruges til staten"/>
    <s v="Midtjylland"/>
    <x v="24"/>
    <s v="Klimaskovfonden"/>
    <x v="2"/>
    <s v="-"/>
    <s v="-"/>
    <s v="-"/>
    <s v="Skovrejsning i Randers Kommune, Digterskoven ved Langå, demonstrationsprojekt 2022 (f2p://case/25918)"/>
    <x v="24"/>
    <s v="2023 - 285"/>
    <n v="4"/>
    <x v="2"/>
    <n v="501350.40000000002"/>
    <s v="JA"/>
    <n v="1942"/>
    <n v="1942"/>
    <n v="1942"/>
    <n v="1942"/>
    <n v="0"/>
    <n v="0"/>
    <s v="JA"/>
    <n v="1942"/>
    <n v="1"/>
    <x v="4"/>
    <n v="2284.71"/>
    <n v="258.16189495365603"/>
    <n v="6"/>
    <n v="342.71"/>
    <n v="342.71"/>
    <n v="342.71"/>
  </r>
  <r>
    <x v="45"/>
    <s v="Skovrejsning i Vordingborg kommune 3 , Bårse - demonstrationsprojekter 2022"/>
    <x v="2"/>
    <m/>
    <x v="0"/>
    <s v="3. Projekt på kommunens jord u. særlige drikkevandsbeskyttelse"/>
    <s v="Bidrag"/>
    <n v="29189676"/>
    <x v="0"/>
    <m/>
    <m/>
    <x v="34"/>
    <d v="2023-10-04T14:52:59"/>
    <d v="2023-10-11T15:15:51"/>
    <x v="0"/>
    <m/>
    <x v="0"/>
    <m/>
    <m/>
    <m/>
    <s v="Ingen overlap med/tilknytning til fredning, §3, HNV &gt; 5 eller N2000"/>
    <s v="Særlige indsatsområder"/>
    <m/>
    <n v="0"/>
    <n v="3"/>
    <n v="1"/>
    <n v="0"/>
    <m/>
    <n v="0"/>
    <n v="0"/>
    <n v="0"/>
    <m/>
    <n v="21"/>
    <s v="-"/>
    <s v="-"/>
    <n v="7695"/>
    <m/>
    <n v="1357.94"/>
    <m/>
    <m/>
    <m/>
    <n v="157.99"/>
    <m/>
    <n v="1215771"/>
    <m/>
    <n v="1215771"/>
    <m/>
    <m/>
    <m/>
    <m/>
    <s v="Tilskudsansøgning"/>
    <s v="Behandles"/>
    <s v="Tilsagn"/>
    <s v="Foreløbigt tilsagn - afventer projektering"/>
    <x v="3"/>
    <s v="Bidrag - Bårse og toppet op med stat"/>
    <s v="Sjælland"/>
    <x v="25"/>
    <s v="Klimaskovfonden"/>
    <x v="0"/>
    <s v="-"/>
    <s v="-"/>
    <s v="-"/>
    <s v="Skovrejsning i Vordingborg kommune 3 , Bårse - demonstrationsprojekter 2022 (f2p://case/25708)"/>
    <x v="25"/>
    <s v="2023 - 280"/>
    <n v="2"/>
    <x v="3"/>
    <n v="1215771"/>
    <s v="JA"/>
    <n v="7695"/>
    <n v="0"/>
    <n v="7695"/>
    <n v="7695"/>
    <n v="0"/>
    <n v="0"/>
    <s v="NEJ"/>
    <n v="0"/>
    <n v="0"/>
    <x v="4"/>
    <n v="9052.94"/>
    <n v="157.99493177387913"/>
    <n v="4"/>
    <n v="1357.94"/>
    <n v="0"/>
    <n v="1357.94"/>
  </r>
  <r>
    <x v="46"/>
    <s v="Skovrejsning i Vordingborg kommune 2, Kastrup skov - demonstrationsprojekt 2022"/>
    <x v="2"/>
    <m/>
    <x v="0"/>
    <s v="3. Projekt på kommunens jord u. særlige drikkevandsbeskyttelse"/>
    <s v="Bidrag"/>
    <n v="29189676"/>
    <x v="0"/>
    <m/>
    <m/>
    <x v="34"/>
    <d v="2023-10-04T14:01:03"/>
    <d v="2023-11-17T13:51:32"/>
    <x v="0"/>
    <m/>
    <x v="8"/>
    <m/>
    <m/>
    <m/>
    <s v="Mindre overlap med/i tilknytning til fredning, §3, HNV &gt; 5 eller N2000"/>
    <s v="Særlige indsatsområder"/>
    <m/>
    <n v="3"/>
    <n v="3"/>
    <n v="1"/>
    <n v="0"/>
    <m/>
    <n v="0"/>
    <n v="0"/>
    <n v="0"/>
    <m/>
    <n v="3.6"/>
    <s v="-"/>
    <s v="-"/>
    <n v="1832"/>
    <n v="693"/>
    <n v="323.29000000000002"/>
    <n v="122.29"/>
    <m/>
    <m/>
    <n v="158.01"/>
    <m/>
    <n v="289469"/>
    <m/>
    <n v="289469"/>
    <n v="289469"/>
    <m/>
    <m/>
    <m/>
    <s v="Tilskudsansøgning"/>
    <s v="Behandles"/>
    <s v="Tilsagn"/>
    <s v="Afventer review af endelig ansøgning"/>
    <x v="3"/>
    <s v="Bidrag - Kastrup,  res DSB"/>
    <s v="Sjælland"/>
    <x v="26"/>
    <s v="Klimaskovfonden"/>
    <x v="0"/>
    <s v="-"/>
    <s v="-"/>
    <s v="-"/>
    <s v="Skovrejsning i Vordingborg kommune 2, Kastrup skov - demonstrationsprojekt 2022 (f2p://case/25668)"/>
    <x v="26"/>
    <s v="2023 - 279"/>
    <n v="2"/>
    <x v="3"/>
    <n v="289469"/>
    <s v="JA"/>
    <n v="1832"/>
    <n v="693"/>
    <n v="693"/>
    <n v="693"/>
    <n v="0"/>
    <n v="0"/>
    <s v="NEJ"/>
    <n v="0"/>
    <n v="0"/>
    <x v="1"/>
    <n v="815.29"/>
    <n v="417.70418470418468"/>
    <n v="7"/>
    <n v="323.29000000000002"/>
    <n v="122.29"/>
    <n v="122.29"/>
  </r>
  <r>
    <x v="47"/>
    <s v="Skovrejsning - Aabenraa kommune,, Varnæs demonstrationsprojekt 2022"/>
    <x v="2"/>
    <s v="Kompensationsprodukt; Tinglysning"/>
    <x v="0"/>
    <s v="3. Projekt på kommunens jord u. særlige drikkevandsbeskyttelse"/>
    <s v="Bidrag"/>
    <n v="29189854"/>
    <x v="0"/>
    <m/>
    <m/>
    <x v="35"/>
    <d v="2023-10-04T12:52:33"/>
    <d v="2023-10-11T13:47:36"/>
    <x v="7"/>
    <m/>
    <x v="9"/>
    <m/>
    <m/>
    <m/>
    <s v="Ingen overlap med/tilknytning til fredning, §3, HNV &gt; 5 eller N2000"/>
    <s v="Indvindingsoplande"/>
    <m/>
    <n v="0"/>
    <n v="5"/>
    <n v="1"/>
    <n v="0"/>
    <m/>
    <n v="0"/>
    <n v="0"/>
    <n v="0"/>
    <m/>
    <n v="1.86"/>
    <s v="-"/>
    <s v="-"/>
    <n v="1260"/>
    <n v="579"/>
    <n v="222.35"/>
    <n v="102.18"/>
    <m/>
    <m/>
    <n v="114.34"/>
    <m/>
    <n v="144074"/>
    <m/>
    <n v="144074"/>
    <n v="144074"/>
    <n v="115260"/>
    <m/>
    <n v="28814"/>
    <s v="Tilskudsansøgning"/>
    <s v="Behandles"/>
    <s v="Tilsagn"/>
    <s v="Afventer afslutning af anlæg"/>
    <x v="2"/>
    <s v="Kompensation"/>
    <s v="Syddanmark"/>
    <x v="27"/>
    <s v="Klimaskovfonden"/>
    <x v="1"/>
    <s v="-"/>
    <s v="-"/>
    <s v="-"/>
    <s v="Skovrejsning - Aabenraa kommune,, Varnæs demonstrationsprojekt 2022 (f2p://case/25630)"/>
    <x v="27"/>
    <s v="2023 - 278"/>
    <n v="4"/>
    <x v="2"/>
    <n v="144074"/>
    <s v="JA"/>
    <n v="1260"/>
    <n v="579"/>
    <n v="579"/>
    <n v="0"/>
    <n v="579"/>
    <n v="1"/>
    <s v="JA"/>
    <n v="0"/>
    <n v="0"/>
    <x v="0"/>
    <n v="681.18000000000006"/>
    <n v="248.83246977547495"/>
    <n v="6"/>
    <n v="222.35"/>
    <n v="102.18"/>
    <n v="102.18"/>
  </r>
  <r>
    <x v="48"/>
    <s v="Tilskudsansøgning - 1. Områder med særlig indsats for drikkevandsbeskyttelse (skovrejsning) - HH AS TEST"/>
    <x v="1"/>
    <s v="Testsag"/>
    <x v="0"/>
    <s v="1. Områder med særlig indsats for drikkevandsbeskyttelse"/>
    <s v="Bidrag"/>
    <n v="11111122"/>
    <x v="1"/>
    <m/>
    <s v="12h ulle ulle"/>
    <x v="36"/>
    <d v="2023-09-29T11:07:26"/>
    <m/>
    <x v="0"/>
    <m/>
    <x v="0"/>
    <n v="45435.47215277778"/>
    <s v="Klaus Munk Ulrich"/>
    <s v="Nej"/>
    <s v="Overlap med/i tilknytning til fredning, §3, HNV &gt; 5 eller N2000"/>
    <s v="Særlige drikkevandsinteresser"/>
    <n v="11"/>
    <n v="5"/>
    <n v="1"/>
    <n v="5"/>
    <n v="0"/>
    <m/>
    <n v="0"/>
    <n v="0"/>
    <n v="0"/>
    <n v="10"/>
    <n v="10"/>
    <s v="Vers 1.0 Mar 2023"/>
    <s v="Vers 1.4 Sep 2023"/>
    <n v="5000"/>
    <m/>
    <n v="882.35"/>
    <m/>
    <n v="5000"/>
    <n v="120"/>
    <n v="120"/>
    <n v="600000"/>
    <n v="600000"/>
    <m/>
    <m/>
    <m/>
    <m/>
    <m/>
    <m/>
    <s v="Tilskudsansøgning"/>
    <s v="Afsluttet"/>
    <m/>
    <s v="Fejlsag"/>
    <x v="1"/>
    <s v="Bidrag"/>
    <e v="#N/A"/>
    <x v="0"/>
    <s v="Klimaskovfonden"/>
    <x v="0"/>
    <s v="-"/>
    <s v="-"/>
    <s v="-"/>
    <s v=""/>
    <x v="0"/>
    <s v="2023 - 273"/>
    <n v="0"/>
    <x v="1"/>
    <n v="0"/>
    <s v="NEJ"/>
    <s v=""/>
    <s v=""/>
    <s v=""/>
    <n v="0"/>
    <n v="0"/>
    <n v="0"/>
    <s v="NEJ"/>
    <n v="0"/>
    <s v=""/>
    <x v="0"/>
    <s v=""/>
    <e v="#VALUE!"/>
    <n v="11"/>
    <s v=""/>
    <s v=""/>
    <s v=""/>
  </r>
  <r>
    <x v="49"/>
    <s v="Tilskudsansøgning - 3. Projekt på kommunens/regionens jord (skovrejsning) - Kloppenborg kommune TEST"/>
    <x v="1"/>
    <s v="Testsag"/>
    <x v="0"/>
    <s v="3. Projekt på kommunens jord u. særlige drikkevandsbeskyttelse"/>
    <s v="Bidrag"/>
    <n v="11111120"/>
    <x v="0"/>
    <m/>
    <s v="12u hjope kloppe"/>
    <x v="16"/>
    <d v="2023-09-29T10:31:03"/>
    <d v="2023-10-06T10:33:33"/>
    <x v="0"/>
    <m/>
    <x v="0"/>
    <n v="45435.472141203703"/>
    <s v="Klaus Munk Ulrich"/>
    <s v="Nej"/>
    <s v="Mindre overlap med/i tilknytning til fredning, §3, HNV &gt; 5 eller N2000"/>
    <s v="Særlige drikkevandsinteresser"/>
    <n v="12"/>
    <n v="3"/>
    <n v="1"/>
    <n v="5"/>
    <n v="2"/>
    <m/>
    <n v="0"/>
    <n v="1"/>
    <n v="0"/>
    <n v="10"/>
    <n v="10"/>
    <s v="Vers 1.0 Mar 2023"/>
    <s v="Vers 1.4 Sep 2023"/>
    <n v="3500"/>
    <m/>
    <n v="617.65"/>
    <m/>
    <n v="3500"/>
    <n v="154.29"/>
    <n v="154.29"/>
    <n v="540000"/>
    <n v="540000"/>
    <m/>
    <n v="0"/>
    <m/>
    <m/>
    <m/>
    <m/>
    <s v="Tilskudsansøgning"/>
    <s v="Afsluttet"/>
    <s v="Afslag"/>
    <s v="Fejlsag"/>
    <x v="1"/>
    <s v="Bidrag"/>
    <s v="Hovedstaden"/>
    <x v="0"/>
    <s v="Klimaskovfonden"/>
    <x v="0"/>
    <s v="-"/>
    <s v="-"/>
    <s v="-"/>
    <s v=""/>
    <x v="0"/>
    <s v="2023 - 272"/>
    <n v="0"/>
    <x v="1"/>
    <n v="0"/>
    <s v="NEJ"/>
    <s v=""/>
    <s v=""/>
    <s v=""/>
    <n v="0"/>
    <n v="0"/>
    <n v="0"/>
    <s v="NEJ"/>
    <n v="0"/>
    <s v=""/>
    <x v="0"/>
    <s v=""/>
    <e v="#VALUE!"/>
    <n v="12"/>
    <s v=""/>
    <s v=""/>
    <s v=""/>
  </r>
  <r>
    <x v="50"/>
    <s v="Tilskudsansøgning - 2. Projekt på kirkens jord (skovrejsning) - Provst Testsen"/>
    <x v="1"/>
    <s v="Testsag"/>
    <x v="0"/>
    <s v="2. Projekt på kirkens jord u. særlige drikkevandsbeskyttelse"/>
    <s v="Bidrag"/>
    <n v="11111120"/>
    <x v="2"/>
    <s v="polygon:236427382173802830821:328649826"/>
    <s v="21k kloppe kloppe og 1b zylo zylo"/>
    <x v="10"/>
    <d v="2023-09-29T10:07:06"/>
    <d v="2023-10-06T10:10:03"/>
    <x v="0"/>
    <m/>
    <x v="0"/>
    <n v="45435.472141203703"/>
    <s v="Klaus Munk Ulrich"/>
    <s v="Nej"/>
    <s v="Overlap med/i tilknytning til fredning, §3, HNV &gt; 5 eller N2000"/>
    <s v="Særlige indsatsområder"/>
    <n v="11"/>
    <n v="5"/>
    <n v="3"/>
    <n v="1"/>
    <n v="2"/>
    <m/>
    <n v="0"/>
    <n v="0"/>
    <n v="0"/>
    <n v="10"/>
    <n v="10"/>
    <s v="Vers 1.0 Mar 2023"/>
    <s v="Vers 1.4 Sep 2023"/>
    <n v="3500"/>
    <m/>
    <n v="617.65"/>
    <m/>
    <n v="3500"/>
    <n v="142.86000000000001"/>
    <n v="142.86000000000001"/>
    <n v="500000"/>
    <n v="500000"/>
    <m/>
    <n v="500000"/>
    <m/>
    <m/>
    <m/>
    <m/>
    <s v="Tilskudsansøgning"/>
    <s v="Afsluttet"/>
    <s v="Tilsagn"/>
    <s v="Fejlsag"/>
    <x v="1"/>
    <s v="Bidrag"/>
    <s v="Hovedstaden"/>
    <x v="0"/>
    <s v="Klimaskovfonden"/>
    <x v="0"/>
    <s v="-"/>
    <s v="-"/>
    <s v="-"/>
    <s v=""/>
    <x v="0"/>
    <s v="2023 - 271"/>
    <n v="0"/>
    <x v="1"/>
    <n v="500000"/>
    <s v="NEJ"/>
    <s v=""/>
    <s v=""/>
    <s v=""/>
    <n v="0"/>
    <n v="0"/>
    <n v="0"/>
    <s v="NEJ"/>
    <n v="0"/>
    <s v=""/>
    <x v="0"/>
    <s v=""/>
    <e v="#VALUE!"/>
    <n v="11"/>
    <s v=""/>
    <s v=""/>
    <s v=""/>
  </r>
  <r>
    <x v="51"/>
    <s v="Tilskudsansøgning - 3. Projekt på kommunens/regionens jord (skovrejsning) - Test tester"/>
    <x v="1"/>
    <s v="Testsag"/>
    <x v="0"/>
    <s v="3. Projekt på kommunens jord u. særlige drikkevandsbeskyttelse"/>
    <s v="Bidrag"/>
    <n v="23456789"/>
    <x v="0"/>
    <s v="afd"/>
    <s v="mark"/>
    <x v="9"/>
    <d v="2023-09-29T09:35:48"/>
    <d v="2023-10-06T09:40:25"/>
    <x v="0"/>
    <d v="2025-09-29T00:00:00"/>
    <x v="3"/>
    <n v="45309.673935185187"/>
    <s v="Klaus Munk Ulrich"/>
    <s v="Nej"/>
    <s v="Overlap med/i tilknytning til fredning, §3, HNV &gt; 5 eller N2000"/>
    <s v="Særlige indsatsområder"/>
    <n v="12"/>
    <n v="5"/>
    <n v="3"/>
    <n v="1"/>
    <n v="2"/>
    <m/>
    <n v="0"/>
    <n v="0"/>
    <n v="1"/>
    <n v="20"/>
    <n v="20"/>
    <s v="Vers 1.0 Mar 2023"/>
    <s v="Vers 1.4 Sep 2023"/>
    <n v="11"/>
    <n v="12"/>
    <n v="1.94"/>
    <n v="2.12"/>
    <n v="11"/>
    <n v="4.55"/>
    <n v="4.55"/>
    <n v="50"/>
    <n v="50"/>
    <m/>
    <n v="54"/>
    <n v="54"/>
    <n v="50"/>
    <m/>
    <m/>
    <s v="Tilskudsansøgning"/>
    <s v="Afsluttet"/>
    <s v="Tilsagn"/>
    <s v="Fejlsag"/>
    <x v="1"/>
    <s v="Bidrag"/>
    <s v="Hovedstaden"/>
    <x v="0"/>
    <s v="Klimaskovfonden"/>
    <x v="0"/>
    <s v="-"/>
    <s v="-"/>
    <s v="-"/>
    <s v=""/>
    <x v="0"/>
    <s v="2023 - 270"/>
    <n v="0"/>
    <x v="1"/>
    <n v="54"/>
    <s v="NEJ"/>
    <s v=""/>
    <s v=""/>
    <s v=""/>
    <n v="0"/>
    <n v="0"/>
    <n v="0"/>
    <s v="NEJ"/>
    <n v="0"/>
    <s v=""/>
    <x v="0"/>
    <s v=""/>
    <e v="#VALUE!"/>
    <n v="12"/>
    <s v=""/>
    <s v=""/>
    <s v=""/>
  </r>
  <r>
    <x v="52"/>
    <s v="Tilskudsansøgning - 1. Områder med særlig indsats for drikkevandsbeskyttelse (skovrejsning) - Viggo Testsen"/>
    <x v="1"/>
    <s v="Testsag"/>
    <x v="0"/>
    <s v="1. Områder med særlig indsats for drikkevandsbeskyttelse"/>
    <s v="Bidrag"/>
    <m/>
    <x v="3"/>
    <s v="polygon: gdguye5364578t"/>
    <s v="1z xollo bylle og 4v volle vollerup"/>
    <x v="37"/>
    <d v="2023-09-29T08:55:58"/>
    <d v="2023-10-06T08:58:07"/>
    <x v="8"/>
    <d v="2025-09-29T00:00:00"/>
    <x v="8"/>
    <n v="45435.472118055557"/>
    <s v="Klaus Munk Ulrich"/>
    <s v="Nej"/>
    <s v="Overlap med/i tilknytning til fredning, §3, HNV &gt; 5 eller N2000"/>
    <s v="Særlige drikkevandsinteresser"/>
    <n v="14"/>
    <n v="5"/>
    <n v="1"/>
    <n v="5"/>
    <n v="2"/>
    <m/>
    <n v="0"/>
    <n v="1"/>
    <n v="0"/>
    <n v="10"/>
    <n v="10"/>
    <s v="Vers 1.0 Mar 2023"/>
    <s v="Vers 1.4 Sep 2023"/>
    <n v="4800"/>
    <n v="4801"/>
    <n v="847.06"/>
    <n v="847.24"/>
    <n v="4800"/>
    <n v="112.5"/>
    <n v="112.5"/>
    <n v="540000"/>
    <n v="540000"/>
    <m/>
    <n v="550000"/>
    <n v="550000"/>
    <n v="500000"/>
    <n v="50000"/>
    <n v="50000"/>
    <s v="Tilskudsansøgning"/>
    <s v="Afsluttet"/>
    <s v="Tilsagn"/>
    <s v="Fejlsag"/>
    <x v="1"/>
    <s v="Bidrag"/>
    <s v="Syddanmark"/>
    <x v="0"/>
    <s v="Klimaskovfonden"/>
    <x v="0"/>
    <s v="-"/>
    <s v="-"/>
    <s v="-"/>
    <s v=""/>
    <x v="0"/>
    <s v="2023 - 269"/>
    <n v="0"/>
    <x v="1"/>
    <n v="550000"/>
    <s v="NEJ"/>
    <s v=""/>
    <s v=""/>
    <s v=""/>
    <n v="0"/>
    <n v="0"/>
    <n v="0"/>
    <s v="NEJ"/>
    <n v="0"/>
    <s v=""/>
    <x v="0"/>
    <s v=""/>
    <e v="#VALUE!"/>
    <n v="14"/>
    <s v=""/>
    <s v=""/>
    <s v=""/>
  </r>
  <r>
    <x v="53"/>
    <s v="Tilskudsansøgning - 1. Områder med særlig indsats for drikkevandsbeskyttelse (skovrejsning) - Gerda Testsen"/>
    <x v="1"/>
    <s v="Testsag"/>
    <x v="0"/>
    <s v="1. Områder med særlig indsats for drikkevandsbeskyttelse"/>
    <s v="Bidrag"/>
    <m/>
    <x v="3"/>
    <s v="polygon:236427382173802830821:328649826"/>
    <s v="1az ullerup ulle og 2b gummi olle"/>
    <x v="38"/>
    <d v="2023-09-29T08:21:35"/>
    <m/>
    <x v="9"/>
    <d v="2025-09-29T00:00:00"/>
    <x v="8"/>
    <n v="45435.472118055557"/>
    <s v="Klaus Munk Ulrich"/>
    <s v="Nej"/>
    <s v="Overlap med/i tilknytning til fredning, §3, HNV &gt; 5 eller N2000"/>
    <s v="Særlige indsatsområder"/>
    <n v="12"/>
    <n v="5"/>
    <n v="3"/>
    <n v="3"/>
    <n v="0"/>
    <m/>
    <n v="0"/>
    <n v="1"/>
    <n v="0"/>
    <n v="10"/>
    <n v="10"/>
    <s v="Vers 1.0 Mar 2023"/>
    <s v="Vers 1.4 Sep 2023"/>
    <n v="3500"/>
    <n v="3000"/>
    <n v="617.65"/>
    <n v="529.41"/>
    <n v="3500"/>
    <n v="154.29"/>
    <n v="154.29"/>
    <n v="540000"/>
    <n v="540000"/>
    <m/>
    <n v="550000"/>
    <n v="54566"/>
    <n v="234"/>
    <n v="54332"/>
    <n v="54332"/>
    <s v="Tilskudsansøgning"/>
    <s v="Afsluttet"/>
    <s v="Tilsagn"/>
    <s v="Fejlsag"/>
    <x v="1"/>
    <s v="Bidrag"/>
    <s v="Nordjylland"/>
    <x v="0"/>
    <s v="Klimaskovfonden"/>
    <x v="0"/>
    <s v="-"/>
    <s v="-"/>
    <s v="-"/>
    <s v=""/>
    <x v="0"/>
    <s v="2023 - 268"/>
    <n v="0"/>
    <x v="1"/>
    <n v="54566"/>
    <s v="NEJ"/>
    <s v=""/>
    <s v=""/>
    <s v=""/>
    <n v="0"/>
    <n v="0"/>
    <n v="0"/>
    <s v="NEJ"/>
    <n v="0"/>
    <s v=""/>
    <x v="0"/>
    <s v=""/>
    <e v="#VALUE!"/>
    <n v="12"/>
    <s v=""/>
    <s v=""/>
    <s v=""/>
  </r>
  <r>
    <x v="54"/>
    <s v="Tilskudsansøgning - 1. Områder med særlig indsats for drikkevandsbeskyttelse (skovrejsning) - Peter Petersen"/>
    <x v="1"/>
    <s v="Testsag"/>
    <x v="0"/>
    <s v="1. Områder med særlig indsats for drikkevandsbeskyttelse"/>
    <s v="Bidrag"/>
    <n v="12345678"/>
    <x v="1"/>
    <s v="dfdgh"/>
    <s v="test"/>
    <x v="15"/>
    <d v="2023-09-28T16:46:51"/>
    <d v="2023-10-05T16:50:40"/>
    <x v="10"/>
    <d v="2025-09-29T00:00:00"/>
    <x v="10"/>
    <n v="45225.581238425926"/>
    <s v="Klaus Munk Ulrich"/>
    <s v="Nej"/>
    <s v="Overlap med/i tilknytning til fredning, §3, HNV &gt; 5 eller N2000"/>
    <s v="Indvindingsoplande"/>
    <n v="15"/>
    <n v="5"/>
    <n v="5"/>
    <n v="5"/>
    <n v="0"/>
    <m/>
    <n v="0"/>
    <n v="0"/>
    <n v="0"/>
    <n v="20"/>
    <n v="20"/>
    <s v="Vers 1.0 Mar 2023"/>
    <s v="Vers 1.4 Sep 2023"/>
    <n v="10"/>
    <n v="11"/>
    <n v="1.76"/>
    <n v="1.94"/>
    <n v="10"/>
    <n v="1"/>
    <n v="1"/>
    <n v="10"/>
    <n v="10"/>
    <m/>
    <n v="10"/>
    <n v="10"/>
    <n v="8"/>
    <n v="2"/>
    <n v="2"/>
    <s v="Tilskudsansøgning"/>
    <s v="Afsluttet"/>
    <s v="Tilsagn"/>
    <s v="Fejlsag"/>
    <x v="1"/>
    <s v="Bidrag"/>
    <s v="Midtjylland"/>
    <x v="0"/>
    <s v="Klimaskovfonden"/>
    <x v="0"/>
    <s v="-"/>
    <s v="-"/>
    <s v="-"/>
    <s v=""/>
    <x v="0"/>
    <s v="2023 - 267"/>
    <n v="0"/>
    <x v="1"/>
    <n v="10"/>
    <s v="NEJ"/>
    <s v=""/>
    <s v=""/>
    <s v=""/>
    <n v="0"/>
    <n v="0"/>
    <n v="0"/>
    <s v="NEJ"/>
    <n v="0"/>
    <s v=""/>
    <x v="0"/>
    <s v=""/>
    <e v="#VALUE!"/>
    <n v="15"/>
    <s v=""/>
    <s v=""/>
    <s v=""/>
  </r>
  <r>
    <x v="55"/>
    <s v="Tilskudsansøgning - 3. Projekt på kommunens/regionens jord (skovrejsning) - Huhu kommune"/>
    <x v="0"/>
    <s v="Testsag"/>
    <x v="0"/>
    <s v="3. Projekt på kommunens jord u. særlige drikkevandsbeskyttelse"/>
    <m/>
    <n v="11111122"/>
    <x v="0"/>
    <m/>
    <s v="8u tollerup"/>
    <x v="32"/>
    <d v="2023-09-28T16:21:58"/>
    <m/>
    <x v="0"/>
    <m/>
    <x v="0"/>
    <n v="45225.581076388888"/>
    <s v="Klaus Munk Ulrich"/>
    <s v="Nej"/>
    <s v="Overlap med/i tilknytning til fredning, §3, HNV &gt; 5 eller N2000"/>
    <s v="Særlige indsatsområder"/>
    <n v="11"/>
    <m/>
    <m/>
    <m/>
    <m/>
    <m/>
    <m/>
    <m/>
    <m/>
    <n v="10"/>
    <n v="10"/>
    <m/>
    <m/>
    <n v="5600"/>
    <m/>
    <m/>
    <m/>
    <n v="5600"/>
    <n v="96.43"/>
    <n v="96.43"/>
    <n v="540000"/>
    <n v="540000"/>
    <m/>
    <m/>
    <m/>
    <m/>
    <m/>
    <m/>
    <s v="Tilskudsansøgning"/>
    <s v="Afsluttet"/>
    <m/>
    <s v="Fejlsag"/>
    <x v="1"/>
    <n v="0"/>
    <s v="Syddanmark"/>
    <x v="0"/>
    <s v="Klimaskovfonden"/>
    <x v="0"/>
    <s v="-"/>
    <s v="-"/>
    <s v="-"/>
    <s v=""/>
    <x v="0"/>
    <s v="2023 - 266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56"/>
    <s v="Tilskudsansøgning - 1. Områder med særlig indsats for drikkevandsbeskyttelse (skovrejsning) - Klaus Klausen"/>
    <x v="1"/>
    <s v="Testsag"/>
    <x v="0"/>
    <s v="1. Områder med særlig indsats for drikkevandsbeskyttelse"/>
    <s v="Bidrag"/>
    <m/>
    <x v="3"/>
    <s v="afd"/>
    <s v="test"/>
    <x v="9"/>
    <d v="2023-09-28T16:21:54"/>
    <d v="2023-10-05T16:40:59"/>
    <x v="0"/>
    <d v="2025-09-29T00:00:00"/>
    <x v="11"/>
    <n v="45390.486516203702"/>
    <s v="Klaus Munk Ulrich"/>
    <s v="Nej"/>
    <s v="Overlap med/i tilknytning til fredning, §3, HNV &gt; 5 eller N2000"/>
    <s v="Indvindingsoplande"/>
    <n v="15"/>
    <n v="5"/>
    <n v="5"/>
    <n v="5"/>
    <n v="0"/>
    <m/>
    <n v="0"/>
    <n v="0"/>
    <n v="0"/>
    <n v="12"/>
    <n v="12"/>
    <s v="Vers 1.0 Mar 2023"/>
    <s v="Vers 1.4 Sep 2023"/>
    <n v="1"/>
    <n v="1.2"/>
    <n v="0.18"/>
    <n v="0.21"/>
    <n v="1"/>
    <n v="100"/>
    <n v="100"/>
    <n v="100"/>
    <n v="100"/>
    <m/>
    <n v="100"/>
    <n v="100"/>
    <n v="80"/>
    <m/>
    <m/>
    <s v="Tilskudsansøgning"/>
    <s v="Afsluttet"/>
    <s v="Betinget tilsagn"/>
    <s v="Fejlsag"/>
    <x v="1"/>
    <s v="Bidrag"/>
    <s v="Hovedstaden"/>
    <x v="0"/>
    <s v="Klimaskovfonden"/>
    <x v="0"/>
    <s v="-"/>
    <s v="-"/>
    <s v="-"/>
    <s v=""/>
    <x v="0"/>
    <s v="2023 - 265"/>
    <n v="0"/>
    <x v="1"/>
    <n v="100"/>
    <s v="NEJ"/>
    <s v=""/>
    <s v=""/>
    <s v=""/>
    <n v="0"/>
    <n v="0"/>
    <n v="0"/>
    <s v="NEJ"/>
    <n v="0"/>
    <s v=""/>
    <x v="0"/>
    <s v=""/>
    <e v="#VALUE!"/>
    <n v="15"/>
    <s v=""/>
    <s v=""/>
    <s v=""/>
  </r>
  <r>
    <x v="57"/>
    <s v="Tilskudsansøgning - 1. Områder med særlig indsats for drikkevandsbeskyttelse (skovrejsning) - Mikael Testsen2"/>
    <x v="0"/>
    <s v="Testsag"/>
    <x v="0"/>
    <s v="1. Områder med særlig indsats for drikkevandsbeskyttelse"/>
    <m/>
    <m/>
    <x v="3"/>
    <m/>
    <s v="5t tollerup tolle og 57b tollerup tolle"/>
    <x v="39"/>
    <d v="2023-09-28T16:09:15"/>
    <m/>
    <x v="0"/>
    <m/>
    <x v="0"/>
    <n v="45232.386574074073"/>
    <s v="Klaus Munk Ulrich"/>
    <s v="Nej"/>
    <s v="Overlap med/i tilknytning til fredning, §3, HNV &gt; 5 eller N2000"/>
    <s v="Indvindingsoplande"/>
    <n v="15"/>
    <m/>
    <m/>
    <m/>
    <m/>
    <m/>
    <m/>
    <m/>
    <m/>
    <n v="10"/>
    <n v="10"/>
    <m/>
    <m/>
    <n v="5000"/>
    <m/>
    <m/>
    <m/>
    <n v="5000"/>
    <n v="100"/>
    <n v="100"/>
    <n v="500000"/>
    <n v="500000"/>
    <m/>
    <m/>
    <m/>
    <m/>
    <m/>
    <m/>
    <s v="Tilskudsansøgning"/>
    <s v="Afsluttet"/>
    <m/>
    <s v="Fejlsag"/>
    <x v="1"/>
    <n v="0"/>
    <s v="Nordjylland"/>
    <x v="0"/>
    <s v="Klimaskovfonden"/>
    <x v="0"/>
    <s v="-"/>
    <s v="-"/>
    <s v="-"/>
    <s v=""/>
    <x v="0"/>
    <s v="2023 - 264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58"/>
    <s v="Tilskudsansøgning - 2. Projekt på kirkens jord (skovrejsning) - Provst Testsen"/>
    <x v="1"/>
    <s v="Testsag"/>
    <x v="0"/>
    <s v="2. Projekt på kirkens jord u. særlige drikkevandsbeskyttelse"/>
    <s v="Bidrag"/>
    <n v="11111120"/>
    <x v="2"/>
    <m/>
    <s v="4ez Højby Højerup"/>
    <x v="14"/>
    <d v="2023-09-28T15:56:48"/>
    <d v="2023-10-05T16:01:27"/>
    <x v="0"/>
    <m/>
    <x v="0"/>
    <n v="45435.472118055557"/>
    <s v="Klaus Munk Ulrich"/>
    <s v="Ja"/>
    <s v="Overlap med/i tilknytning til fredning, §3, HNV &gt; 5 eller N2000"/>
    <s v="Indvindingsoplande"/>
    <n v="16"/>
    <n v="5"/>
    <n v="5"/>
    <n v="5"/>
    <n v="0"/>
    <m/>
    <n v="0"/>
    <n v="1"/>
    <n v="0"/>
    <n v="10"/>
    <n v="10"/>
    <s v="Vers 1.0 Mar 2023"/>
    <s v="Vers 1.4 Sep 2023"/>
    <n v="5600"/>
    <m/>
    <n v="988.24"/>
    <m/>
    <n v="5600"/>
    <n v="108.93"/>
    <n v="108.93"/>
    <n v="610000"/>
    <n v="610000"/>
    <m/>
    <n v="610000"/>
    <m/>
    <m/>
    <m/>
    <m/>
    <s v="Tilskudsansøgning"/>
    <s v="Afsluttet"/>
    <s v="Tilsagn"/>
    <s v="Fejlsag"/>
    <x v="1"/>
    <s v="Bidrag"/>
    <s v="Midtjylland"/>
    <x v="0"/>
    <s v="Klimaskovfonden"/>
    <x v="0"/>
    <s v="-"/>
    <s v="-"/>
    <s v="-"/>
    <s v=""/>
    <x v="0"/>
    <s v="2023 - 263"/>
    <n v="0"/>
    <x v="1"/>
    <n v="610000"/>
    <s v="NEJ"/>
    <s v=""/>
    <s v=""/>
    <s v=""/>
    <n v="0"/>
    <n v="0"/>
    <n v="0"/>
    <s v="NEJ"/>
    <n v="0"/>
    <s v=""/>
    <x v="0"/>
    <s v=""/>
    <e v="#VALUE!"/>
    <n v="16"/>
    <s v=""/>
    <s v=""/>
    <s v=""/>
  </r>
  <r>
    <x v="59"/>
    <s v="Tilskudsansøgning - 1. Områder med særlig indsats for drikkevandsbeskyttelse (skovrejsning) - Mikael Testsen"/>
    <x v="1"/>
    <s v="Testsag"/>
    <x v="0"/>
    <s v="1. Områder med særlig indsats for drikkevandsbeskyttelse"/>
    <s v="Bidrag"/>
    <m/>
    <x v="3"/>
    <m/>
    <s v="1a Ollerup Olle og 2b Kloppe Kloppe"/>
    <x v="11"/>
    <d v="2023-09-28T15:39:45"/>
    <d v="2023-10-05T15:48:03"/>
    <x v="0"/>
    <m/>
    <x v="0"/>
    <n v="45435.47210648148"/>
    <s v="Klaus Munk Ulrich"/>
    <s v="Nej"/>
    <s v="Overlap med/i tilknytning til fredning, §3, HNV &gt; 5 eller N2000"/>
    <s v="Særlige indsatsområder"/>
    <n v="9"/>
    <n v="5"/>
    <n v="3"/>
    <n v="1"/>
    <n v="0"/>
    <m/>
    <n v="0"/>
    <n v="0"/>
    <n v="0"/>
    <n v="10"/>
    <n v="10"/>
    <s v="Vers 1.0 Mar 2023"/>
    <s v="Vers 1.4 Sep 2023"/>
    <n v="4800"/>
    <m/>
    <n v="847.06"/>
    <m/>
    <n v="4800"/>
    <n v="112.5"/>
    <n v="112.5"/>
    <n v="540000"/>
    <n v="540000"/>
    <m/>
    <n v="540000"/>
    <m/>
    <m/>
    <m/>
    <m/>
    <s v="Tilskudsansøgning"/>
    <s v="Afsluttet"/>
    <s v="Tilsagn"/>
    <s v="Fejlsag"/>
    <x v="1"/>
    <s v="Bidrag"/>
    <s v="Hovedstaden"/>
    <x v="0"/>
    <s v="Klimaskovfonden"/>
    <x v="0"/>
    <s v="-"/>
    <s v="-"/>
    <s v="-"/>
    <s v=""/>
    <x v="0"/>
    <s v="2023 - 262"/>
    <n v="0"/>
    <x v="1"/>
    <n v="540000"/>
    <s v="NEJ"/>
    <s v=""/>
    <s v=""/>
    <s v=""/>
    <n v="0"/>
    <n v="0"/>
    <n v="0"/>
    <s v="NEJ"/>
    <n v="0"/>
    <s v=""/>
    <x v="0"/>
    <s v=""/>
    <e v="#VALUE!"/>
    <n v="9"/>
    <s v=""/>
    <s v=""/>
    <s v=""/>
  </r>
  <r>
    <x v="60"/>
    <s v="Tilskudsansøgning - 1. Områder med særlig indsats for drikkevandsbeskyttelse (skovrejsning) - Ellegård v./ Hans Ringskær"/>
    <x v="3"/>
    <s v="Ansøgningsrunde 3"/>
    <x v="0"/>
    <s v="1. Områder med særlig indsats for drikkevandsbeskyttelse"/>
    <s v="Bidrag"/>
    <n v="15362138"/>
    <x v="1"/>
    <m/>
    <s v="24g Gestelev By, Gestelev"/>
    <x v="4"/>
    <d v="2023-06-30T17:12:43"/>
    <d v="2023-07-10T09:50:15"/>
    <x v="0"/>
    <d v="2025-09-07T00:00:00"/>
    <x v="0"/>
    <m/>
    <m/>
    <s v="Nej"/>
    <s v="Overlap med/i tilknytning til fredning, §3, HNV &gt; 5 eller N2000"/>
    <s v="Særlige indsatsområder"/>
    <n v="13"/>
    <n v="5"/>
    <n v="3"/>
    <n v="3"/>
    <n v="2"/>
    <m/>
    <n v="0"/>
    <n v="0"/>
    <n v="0"/>
    <n v="5.3"/>
    <n v="5.3"/>
    <s v="Vers 1.0 Mar 2023"/>
    <s v="Vers 1.3 Maj 2023"/>
    <n v="1292"/>
    <m/>
    <n v="228"/>
    <m/>
    <n v="1292"/>
    <n v="192.88"/>
    <n v="192.88"/>
    <n v="249200"/>
    <n v="249200"/>
    <m/>
    <n v="249200"/>
    <m/>
    <m/>
    <m/>
    <m/>
    <s v="Tilskudsansøgning"/>
    <s v="Behandles"/>
    <s v="Tilsagn"/>
    <s v="Afventer projekttering"/>
    <x v="3"/>
    <s v="Bidrag"/>
    <s v="Syddanmark"/>
    <x v="28"/>
    <s v="Klimaskovfonden"/>
    <x v="0"/>
    <s v="-"/>
    <s v="-"/>
    <s v="-"/>
    <s v="Tilskudsansøgning - 1. Områder med særlig indsats for drikkevandsbeskyttelse (skovrejsning) - Ellegård v./ Hans Ringskær (f2p://case/21361)"/>
    <x v="28"/>
    <s v="2023 - 204"/>
    <n v="2"/>
    <x v="3"/>
    <n v="249200"/>
    <s v="JA"/>
    <n v="1292"/>
    <n v="0"/>
    <n v="1292"/>
    <n v="1292"/>
    <n v="0"/>
    <n v="0"/>
    <s v="NEJ"/>
    <n v="0"/>
    <n v="0"/>
    <x v="1"/>
    <n v="1520"/>
    <n v="192.87925696594428"/>
    <n v="13"/>
    <n v="228"/>
    <n v="0"/>
    <n v="228"/>
  </r>
  <r>
    <x v="61"/>
    <s v="Tilskudsansøgning - 1. Områder med særlig indsats for drikkevandsbeskyttelse (skovrejsning) - Holmskovgård v./Lars Andersen"/>
    <x v="3"/>
    <s v="Ansøgningsrunde 3"/>
    <x v="0"/>
    <s v="1. Områder med særlig indsats for drikkevandsbeskyttelse"/>
    <s v="Bidrag"/>
    <n v="31227763"/>
    <x v="1"/>
    <m/>
    <s v="16 Hesselager By, Hesselager"/>
    <x v="40"/>
    <d v="2023-06-30T15:33:22"/>
    <d v="2023-07-10T11:05:52"/>
    <x v="11"/>
    <d v="2025-09-07T00:00:00"/>
    <x v="12"/>
    <m/>
    <m/>
    <s v="Nej"/>
    <s v="Overlap med/i tilknytning til fredning, §3, HNV &gt; 5 eller N2000"/>
    <s v="Særlige drikkevandsinteresser"/>
    <n v="8"/>
    <n v="5"/>
    <n v="1"/>
    <n v="0"/>
    <n v="2"/>
    <m/>
    <n v="0"/>
    <n v="0"/>
    <n v="0"/>
    <n v="5.9"/>
    <n v="5.9"/>
    <s v="Vers 1.0 Mar 2023"/>
    <s v="Vers 1.3 Maj 2023"/>
    <n v="1444"/>
    <n v="1445"/>
    <n v="254.82"/>
    <n v="255"/>
    <n v="1444"/>
    <n v="189.44"/>
    <n v="189.44"/>
    <n v="273550"/>
    <n v="273550"/>
    <m/>
    <n v="273550"/>
    <n v="274500"/>
    <n v="219600"/>
    <m/>
    <n v="54900"/>
    <s v="Tilskudsansøgning"/>
    <s v="Behandles"/>
    <s v="Tilsagn"/>
    <s v="Afventer afslutning af anlæg"/>
    <x v="2"/>
    <s v="Bidrag"/>
    <s v="Syddanmark"/>
    <x v="29"/>
    <s v="Klimaskovfonden"/>
    <x v="1"/>
    <s v="-"/>
    <s v="-"/>
    <s v="-"/>
    <s v="Tilskudsansøgning - 1. Områder med særlig indsats for drikkevandsbeskyttelse (skovrejsning) - Holmskovgård v./Lars Andersen (f2p://case/21345)"/>
    <x v="29"/>
    <s v="2023 - 203"/>
    <n v="4"/>
    <x v="2"/>
    <n v="274500"/>
    <s v="JA"/>
    <n v="1444"/>
    <n v="1445"/>
    <n v="1445"/>
    <n v="1445"/>
    <n v="0"/>
    <n v="0"/>
    <s v="JA"/>
    <n v="0"/>
    <n v="0"/>
    <x v="1"/>
    <n v="1700"/>
    <n v="189.96539792387543"/>
    <n v="8"/>
    <n v="254.82"/>
    <n v="255"/>
    <n v="255"/>
  </r>
  <r>
    <x v="62"/>
    <s v="Tilskudsansøgning - 2. Projekt på kirkens jord (skovrejsning) - Stenstrup Kirke"/>
    <x v="3"/>
    <s v="Ansøgningsrunde 3"/>
    <x v="0"/>
    <s v="2. Projekt på kirkens jord u. særlige drikkevandsbeskyttelse"/>
    <s v="Bidrag"/>
    <n v="64285815"/>
    <x v="2"/>
    <m/>
    <s v="1a, Stenstrup By, Stenstrup"/>
    <x v="40"/>
    <d v="2023-06-30T13:56:05"/>
    <d v="2023-07-07T14:25:42"/>
    <x v="0"/>
    <d v="2025-09-07T00:00:00"/>
    <x v="0"/>
    <m/>
    <m/>
    <s v="Nej"/>
    <s v="Overlap med/i tilknytning til fredning, §3, HNV &gt; 5 eller N2000"/>
    <s v="Særlige indsatsområder"/>
    <n v="13"/>
    <n v="5"/>
    <n v="3"/>
    <n v="3"/>
    <n v="2"/>
    <m/>
    <n v="0"/>
    <n v="0"/>
    <n v="0"/>
    <n v="5.0999999999999996"/>
    <n v="5.0999999999999996"/>
    <s v="Vers 1.0 Mar 2023"/>
    <s v="Vers 1.3 Maj 2023"/>
    <n v="1500"/>
    <m/>
    <n v="264.70999999999998"/>
    <m/>
    <n v="1500"/>
    <n v="197.47"/>
    <n v="197.47"/>
    <n v="296210"/>
    <n v="296210"/>
    <m/>
    <n v="296210"/>
    <m/>
    <m/>
    <m/>
    <m/>
    <s v="Tilskudsansøgning"/>
    <s v="Behandles"/>
    <s v="Tilsagn"/>
    <s v="Afventer projekttering"/>
    <x v="3"/>
    <s v="Bidrag"/>
    <s v="Syddanmark"/>
    <x v="30"/>
    <s v="Klimaskovfonden"/>
    <x v="0"/>
    <s v="-"/>
    <s v="-"/>
    <s v="-"/>
    <s v="Tilskudsansøgning - 2. Projekt på kirkens jord (skovrejsning) - Stenstrup Kirke (f2p://case/21317)"/>
    <x v="30"/>
    <s v="2023 - 201"/>
    <n v="2"/>
    <x v="3"/>
    <n v="296210"/>
    <s v="JA"/>
    <n v="1500"/>
    <n v="0"/>
    <n v="1500"/>
    <n v="1500"/>
    <n v="0"/>
    <n v="0"/>
    <s v="NEJ"/>
    <n v="0"/>
    <n v="0"/>
    <x v="1"/>
    <n v="1764.71"/>
    <n v="197.47333333333333"/>
    <n v="13"/>
    <n v="264.70999999999998"/>
    <n v="0"/>
    <n v="264.70999999999998"/>
  </r>
  <r>
    <x v="63"/>
    <s v="Tilskudsansøgning - 1. Områder med særlig indsats for drikkevandsbeskyttelse (skovrejsning) - Jan B. Andersen"/>
    <x v="3"/>
    <s v="Ansøgningsrunde 3"/>
    <x v="0"/>
    <s v="1. Områder med særlig indsats for drikkevandsbeskyttelse"/>
    <s v="Bidrag"/>
    <n v="16712876"/>
    <x v="1"/>
    <m/>
    <m/>
    <x v="41"/>
    <d v="2023-06-30T13:55:46"/>
    <d v="2023-07-10T10:32:48"/>
    <x v="0"/>
    <d v="2025-09-07T00:00:00"/>
    <x v="0"/>
    <m/>
    <m/>
    <s v="Nej"/>
    <s v="Overlap med/i tilknytning til fredning, §3, HNV &gt; 5 eller N2000"/>
    <s v="Indvindingsoplande"/>
    <n v="9"/>
    <n v="5"/>
    <n v="5"/>
    <n v="1"/>
    <n v="0"/>
    <m/>
    <n v="0"/>
    <n v="0"/>
    <n v="0"/>
    <m/>
    <n v="15.74"/>
    <s v="Vers 1.0 Mar 2023"/>
    <s v="Vers 1.3 Maj 2023"/>
    <n v="5509"/>
    <m/>
    <n v="972.18"/>
    <m/>
    <m/>
    <m/>
    <n v="173.92"/>
    <m/>
    <n v="958100"/>
    <m/>
    <n v="958100"/>
    <m/>
    <m/>
    <m/>
    <m/>
    <s v="Tilskudsansøgning"/>
    <s v="Behandles"/>
    <s v="Tilsagn"/>
    <s v="Afventer projekttering"/>
    <x v="3"/>
    <s v="Bidrag"/>
    <s v="Sjælland"/>
    <x v="31"/>
    <s v="Klimaskovfonden"/>
    <x v="0"/>
    <s v="-"/>
    <s v="-"/>
    <s v="-"/>
    <s v="Tilskudsansøgning - 1. Områder med særlig indsats for drikkevandsbeskyttelse (skovrejsning) - Jan B. Andersen (f2p://case/21304)"/>
    <x v="31"/>
    <s v="2023 - 200"/>
    <n v="2"/>
    <x v="3"/>
    <n v="958100"/>
    <s v="JA"/>
    <n v="5509"/>
    <n v="0"/>
    <n v="5509"/>
    <n v="5509"/>
    <n v="0"/>
    <n v="0"/>
    <s v="NEJ"/>
    <n v="0"/>
    <n v="0"/>
    <x v="1"/>
    <n v="6481.18"/>
    <n v="173.91541114539845"/>
    <n v="11"/>
    <n v="972.18"/>
    <n v="0"/>
    <n v="972.18"/>
  </r>
  <r>
    <x v="64"/>
    <s v="Tilskudsansøgning - 1. Områder med særlig indsats for drikkevandsbeskyttelse (skovrejsning) - Lars Erik Udsen"/>
    <x v="3"/>
    <s v="Ansøgningsrunde 3"/>
    <x v="0"/>
    <s v="1. Områder med særlig indsats for drikkevandsbeskyttelse"/>
    <s v="Bidrag"/>
    <n v="40590552"/>
    <x v="1"/>
    <m/>
    <s v="4l Gislinge By, Gislinge og 9b Sandby By, Kundby"/>
    <x v="41"/>
    <d v="2023-06-30T11:31:33"/>
    <d v="2023-07-07T12:08:19"/>
    <x v="0"/>
    <d v="2025-09-07T00:00:00"/>
    <x v="13"/>
    <m/>
    <m/>
    <s v="Nej"/>
    <s v="Overlap med/i tilknytning til fredning, §3, HNV &gt; 5 eller N2000"/>
    <s v="Særlige drikkevandsinteresser"/>
    <n v="8"/>
    <n v="5"/>
    <n v="1"/>
    <n v="0"/>
    <n v="2"/>
    <m/>
    <n v="0"/>
    <n v="0"/>
    <n v="0"/>
    <n v="7.42"/>
    <n v="7.42"/>
    <s v="Vers 1.0 Mar 2023"/>
    <s v="Vers 1.3 Maj 2023"/>
    <n v="2623"/>
    <n v="2358"/>
    <n v="462.88"/>
    <n v="416.12"/>
    <n v="2623"/>
    <n v="175.1"/>
    <n v="175.1"/>
    <n v="459300"/>
    <n v="459300"/>
    <m/>
    <n v="459300"/>
    <m/>
    <m/>
    <m/>
    <m/>
    <s v="Tilskudsansøgning"/>
    <s v="Behandles"/>
    <s v="Tilsagn"/>
    <s v="Endeligt tilsagn - afventer anlæg"/>
    <x v="4"/>
    <s v="Bidrag"/>
    <s v="Sjælland"/>
    <x v="32"/>
    <s v="Klimaskovfonden"/>
    <x v="0"/>
    <s v="-"/>
    <s v="-"/>
    <s v="-"/>
    <s v="Tilskudsansøgning - 1. Områder med særlig indsats for drikkevandsbeskyttelse (skovrejsning) - Lars Erik Udsen (f2p://case/21217)"/>
    <x v="32"/>
    <s v="2023 - 199"/>
    <n v="3"/>
    <x v="4"/>
    <n v="459300"/>
    <s v="JA"/>
    <n v="2623"/>
    <n v="2358"/>
    <n v="2358"/>
    <n v="2358"/>
    <n v="0"/>
    <n v="0"/>
    <s v="NEJ"/>
    <n v="0"/>
    <n v="0"/>
    <x v="1"/>
    <n v="2774.12"/>
    <n v="194.78371501272264"/>
    <n v="8"/>
    <n v="462.88"/>
    <n v="416.12"/>
    <n v="416.12"/>
  </r>
  <r>
    <x v="65"/>
    <s v="Tilskudsansøgning - 1. Områder med særlig indsats for drikkevandsbeskyttelse (skovrejsning) - Hans Christian Hansen"/>
    <x v="3"/>
    <s v="Ansøgningsrunde 3"/>
    <x v="0"/>
    <s v="1. Områder med særlig indsats for drikkevandsbeskyttelse"/>
    <s v="Bidrag"/>
    <n v="84879851"/>
    <x v="1"/>
    <m/>
    <s v="15 Sdr. Ønlev, Hjordkær"/>
    <x v="35"/>
    <d v="2023-06-30T10:41:59"/>
    <d v="2023-09-14T11:53:15"/>
    <x v="0"/>
    <m/>
    <x v="0"/>
    <m/>
    <m/>
    <s v="Nej"/>
    <s v="Ingen overlap med/tilknytning til fredning, §3, HNV &gt; 5 eller N2000"/>
    <s v="Særlige indsatsområder"/>
    <n v="11"/>
    <n v="0"/>
    <n v="3"/>
    <n v="1"/>
    <n v="2"/>
    <m/>
    <n v="0"/>
    <n v="0"/>
    <n v="0"/>
    <n v="5.7"/>
    <n v="5.7"/>
    <s v="Vers 1.0 Mar 2023"/>
    <s v="Vers 1.3 Maj 2023"/>
    <n v="1896"/>
    <m/>
    <n v="334.59"/>
    <m/>
    <n v="1896"/>
    <n v="178.88"/>
    <n v="178.88"/>
    <n v="339150"/>
    <n v="339150"/>
    <m/>
    <n v="0"/>
    <m/>
    <m/>
    <m/>
    <m/>
    <s v="Tilskudsansøgning"/>
    <s v="Behandles"/>
    <s v="Afslag"/>
    <s v="Afventer afslut sag"/>
    <x v="5"/>
    <s v="Bidrag"/>
    <s v="Syddanmark"/>
    <x v="0"/>
    <s v="Klimaskovfonden"/>
    <x v="0"/>
    <s v="-"/>
    <s v="-"/>
    <s v="-"/>
    <s v=""/>
    <x v="0"/>
    <s v="2023 - 198"/>
    <n v="0"/>
    <x v="5"/>
    <n v="0"/>
    <s v="NEJ"/>
    <s v=""/>
    <s v=""/>
    <s v=""/>
    <n v="0"/>
    <n v="0"/>
    <n v="0"/>
    <s v="NEJ"/>
    <n v="0"/>
    <s v=""/>
    <x v="0"/>
    <s v=""/>
    <e v="#VALUE!"/>
    <n v="6"/>
    <s v=""/>
    <s v=""/>
    <s v=""/>
  </r>
  <r>
    <x v="66"/>
    <s v="Tilskudsansøgning - 1. Områder med særlig indsats for drikkevandsbeskyttelse (skovrejsning) - BS-Agro Aps"/>
    <x v="3"/>
    <s v="Ansøgningsrunde 3"/>
    <x v="0"/>
    <s v="1. Områder med særlig indsats for drikkevandsbeskyttelse"/>
    <s v="Bidrag"/>
    <n v="43345095"/>
    <x v="1"/>
    <m/>
    <s v="201 Todsbøl, Bjolderup"/>
    <x v="35"/>
    <d v="2023-06-30T09:43:10"/>
    <d v="2023-07-07T12:07:14"/>
    <x v="0"/>
    <d v="2025-09-07T00:00:00"/>
    <x v="0"/>
    <m/>
    <m/>
    <s v="Nej"/>
    <s v="Ingen overlap med/tilknytning til fredning, §3, HNV &gt; 5 eller N2000"/>
    <s v="Særlige drikkevandsinteresser"/>
    <n v="8"/>
    <n v="0"/>
    <n v="1"/>
    <n v="5"/>
    <n v="2"/>
    <m/>
    <n v="0"/>
    <n v="0"/>
    <n v="0"/>
    <n v="10.3"/>
    <n v="10.3"/>
    <s v="Vers 1.0 Mar 2023"/>
    <s v="Vers 1.3 Maj 2023"/>
    <n v="3097"/>
    <m/>
    <n v="546.53"/>
    <m/>
    <n v="3097"/>
    <n v="197.89"/>
    <n v="197.89"/>
    <n v="612850"/>
    <n v="612850"/>
    <m/>
    <n v="612850"/>
    <m/>
    <m/>
    <m/>
    <m/>
    <s v="Tilskudsansøgning"/>
    <s v="Behandles"/>
    <s v="Tilsagn"/>
    <s v="Afventer projekttering"/>
    <x v="3"/>
    <s v="Bidrag"/>
    <s v="Syddanmark"/>
    <x v="33"/>
    <s v="Klimaskovfonden"/>
    <x v="0"/>
    <s v="-"/>
    <s v="-"/>
    <s v="-"/>
    <s v="Tilskudsansøgning - 1. Områder med særlig indsats for drikkevandsbeskyttelse (skovrejsning) - BS-Agro Aps (f2p://case/21177)"/>
    <x v="33"/>
    <s v="2023 - 197"/>
    <n v="2"/>
    <x v="3"/>
    <n v="612850"/>
    <s v="JA"/>
    <n v="3097"/>
    <n v="0"/>
    <n v="3097"/>
    <n v="3097"/>
    <n v="0"/>
    <n v="0"/>
    <s v="NEJ"/>
    <n v="0"/>
    <n v="0"/>
    <x v="1"/>
    <n v="3643.5299999999997"/>
    <n v="197.88505004843398"/>
    <n v="8"/>
    <n v="546.53"/>
    <n v="0"/>
    <n v="546.53"/>
  </r>
  <r>
    <x v="67"/>
    <s v="Tilskudsansøgning - 1. Områder med særlig indsats for drikkevandsbeskyttelse (skovrejsning) - Jørn Gade Shultz"/>
    <x v="3"/>
    <s v="Ansøgningsrunde 3"/>
    <x v="0"/>
    <s v="1. Områder med særlig indsats for drikkevandsbeskyttelse"/>
    <s v="Bidrag"/>
    <n v="26257522"/>
    <x v="1"/>
    <m/>
    <s v="6a Den nordlige del, Ulfborg"/>
    <x v="30"/>
    <d v="2023-06-30T09:01:50"/>
    <d v="2023-09-14T11:34:19"/>
    <x v="0"/>
    <m/>
    <x v="0"/>
    <m/>
    <m/>
    <s v="Nej"/>
    <s v="Overlap med/i tilknytning til fredning, §3, HNV &gt; 5 eller N2000"/>
    <s v="Særlige drikkevandsinteresser"/>
    <n v="9"/>
    <n v="5"/>
    <n v="1"/>
    <n v="1"/>
    <n v="2"/>
    <m/>
    <n v="0"/>
    <n v="0"/>
    <n v="0"/>
    <n v="13"/>
    <n v="13"/>
    <s v="Vers 1.0 Mar 2023"/>
    <s v="Vers 1.3 Maj 2023"/>
    <n v="3857"/>
    <m/>
    <n v="680.65"/>
    <m/>
    <n v="3857"/>
    <n v="199.64"/>
    <n v="199.64"/>
    <n v="770000"/>
    <n v="770000"/>
    <m/>
    <n v="0"/>
    <m/>
    <m/>
    <m/>
    <m/>
    <s v="Tilskudsansøgning"/>
    <s v="Behandles"/>
    <s v="Afslag"/>
    <s v="Afventer afslut sag"/>
    <x v="5"/>
    <s v="Bidrag"/>
    <s v="Midtjylland"/>
    <x v="0"/>
    <s v="Klimaskovfonden"/>
    <x v="0"/>
    <s v="-"/>
    <s v="-"/>
    <s v="-"/>
    <s v=""/>
    <x v="0"/>
    <s v="2023 - 196"/>
    <n v="0"/>
    <x v="5"/>
    <n v="0"/>
    <s v="NEJ"/>
    <s v=""/>
    <s v=""/>
    <s v=""/>
    <n v="0"/>
    <n v="0"/>
    <n v="0"/>
    <s v="NEJ"/>
    <n v="0"/>
    <s v=""/>
    <x v="0"/>
    <s v=""/>
    <e v="#VALUE!"/>
    <n v="9"/>
    <s v=""/>
    <s v=""/>
    <s v=""/>
  </r>
  <r>
    <x v="68"/>
    <s v="Tilskudsansøgning - 1. Områder med særlig indsats for drikkevandsbeskyttelse (skovrejsning) - Lisbeth Vest Hansen"/>
    <x v="3"/>
    <s v="Ansøgningsrunde 3"/>
    <x v="0"/>
    <s v="1. Områder med særlig indsats for drikkevandsbeskyttelse"/>
    <s v="Bidrag"/>
    <n v="39632551"/>
    <x v="1"/>
    <m/>
    <s v="12o Flødstrup By, Flødstrup"/>
    <x v="24"/>
    <d v="2023-06-29T15:45:27"/>
    <d v="2023-07-06T20:18:15"/>
    <x v="0"/>
    <d v="2025-09-07T00:00:00"/>
    <x v="4"/>
    <m/>
    <m/>
    <s v="Nej"/>
    <s v="Overlap med/i tilknytning til fredning, §3, HNV &gt; 5 eller N2000"/>
    <s v="Indvindingsoplande"/>
    <n v="13"/>
    <n v="5"/>
    <n v="5"/>
    <n v="1"/>
    <n v="2"/>
    <m/>
    <n v="0"/>
    <n v="0"/>
    <n v="0"/>
    <n v="6.1"/>
    <n v="6.1"/>
    <s v="Vers 1.0 Mar 2023"/>
    <s v="Vers 1.3 Maj 2023"/>
    <n v="2162"/>
    <n v="2162"/>
    <n v="381.53"/>
    <n v="381.53"/>
    <n v="2162"/>
    <n v="173.45"/>
    <n v="173.45"/>
    <n v="375000"/>
    <n v="375000"/>
    <m/>
    <n v="375000"/>
    <n v="375000"/>
    <n v="300000"/>
    <m/>
    <m/>
    <s v="Tilskudsansøgning"/>
    <s v="Behandles"/>
    <s v="Tilsagn"/>
    <s v="Endeligt tilsagn - afventer anlæg"/>
    <x v="4"/>
    <s v="Bidrag"/>
    <s v="Syddanmark"/>
    <x v="34"/>
    <s v="Klimaskovfonden"/>
    <x v="0"/>
    <s v="-"/>
    <s v="-"/>
    <s v="-"/>
    <s v="Tilskudsansøgning - 1. Områder med særlig indsats for drikkevandsbeskyttelse (skovrejsning) - Lisbeth Vest Hansen (f2p://case/21138)"/>
    <x v="34"/>
    <s v="2023 - 195"/>
    <n v="3"/>
    <x v="4"/>
    <n v="375000"/>
    <s v="JA"/>
    <n v="2162"/>
    <n v="2162"/>
    <n v="2162"/>
    <n v="2162"/>
    <n v="0"/>
    <n v="0"/>
    <s v="NEJ"/>
    <n v="0"/>
    <n v="0"/>
    <x v="1"/>
    <n v="2543.5299999999997"/>
    <n v="173.45050878815911"/>
    <n v="13"/>
    <n v="381.53"/>
    <n v="381.53"/>
    <n v="381.53"/>
  </r>
  <r>
    <x v="69"/>
    <s v="Tilskudsansøgning - 2. Projekt på kirkens jord (skovrejsning) - Lundforlund menighedsråd, Henning Buhl Madsen"/>
    <x v="3"/>
    <s v="Ansøgningsrunde 3"/>
    <x v="0"/>
    <s v="2. Projekt på kirkens jord u. særlige drikkevandsbeskyttelse"/>
    <s v="Bidrag"/>
    <n v="10140714"/>
    <x v="2"/>
    <m/>
    <s v="1a lundforlund by, lundforlund"/>
    <x v="42"/>
    <d v="2023-06-29T14:24:07"/>
    <d v="2023-07-07T11:59:38"/>
    <x v="0"/>
    <d v="2025-09-07T00:00:00"/>
    <x v="0"/>
    <m/>
    <m/>
    <s v="Nej"/>
    <s v="Overlap med/i tilknytning til fredning, §3, HNV &gt; 5 eller N2000"/>
    <s v="Indvindingsoplande"/>
    <n v="18"/>
    <n v="5"/>
    <n v="5"/>
    <n v="5"/>
    <n v="2"/>
    <m/>
    <n v="0"/>
    <n v="1"/>
    <n v="0"/>
    <n v="8.6999999999999993"/>
    <n v="8.6999999999999993"/>
    <s v="Vers 1.0 Mar 2023"/>
    <s v="Vers 1.3 Maj 2023"/>
    <n v="3065"/>
    <m/>
    <n v="540.88"/>
    <m/>
    <n v="3065"/>
    <n v="177.41"/>
    <n v="177.41"/>
    <n v="543750"/>
    <n v="543750"/>
    <m/>
    <n v="543750"/>
    <m/>
    <m/>
    <m/>
    <m/>
    <s v="Tilskudsansøgning"/>
    <s v="Behandles"/>
    <s v="Tilsagn"/>
    <s v="Afventer projekttering"/>
    <x v="3"/>
    <s v="Bidrag"/>
    <s v="Sjælland"/>
    <x v="35"/>
    <s v="Klimaskovfonden"/>
    <x v="0"/>
    <s v="-"/>
    <s v="-"/>
    <s v="-"/>
    <s v="Tilskudsansøgning - 2. Projekt på kirkens jord (skovrejsning) - Lundforlund menighedsråd, Henning Buhl Madsen (f2p://case/21124)"/>
    <x v="35"/>
    <s v="2023 - 193"/>
    <n v="2"/>
    <x v="3"/>
    <n v="543750"/>
    <s v="JA"/>
    <n v="3065"/>
    <n v="0"/>
    <n v="3065"/>
    <n v="40"/>
    <n v="3025"/>
    <n v="0.98694942903752036"/>
    <s v="NEJ"/>
    <n v="0"/>
    <n v="0"/>
    <x v="1"/>
    <n v="3605.88"/>
    <n v="177.40619902120719"/>
    <n v="18"/>
    <n v="540.88"/>
    <n v="0"/>
    <n v="540.88"/>
  </r>
  <r>
    <x v="70"/>
    <s v="TEST Tilskudsansøgning - 4. Demonstrationsprojekter for små lavbundsprojekter - TEST Finn Finnsen"/>
    <x v="0"/>
    <s v="Testsag"/>
    <x v="1"/>
    <s v="4. Demonstrationsprojekter for små lavbundsprojekter"/>
    <m/>
    <m/>
    <x v="3"/>
    <s v="POLYGON((673775.4746223723 6157359.46712181,674178.7868412577 6157410.430345709,674194.0286797978 6157175.096331787,673850.4666417313 6157126.769429595,673775.4746223723 6157359.46712181))"/>
    <m/>
    <x v="43"/>
    <d v="2023-06-29T14:19:39"/>
    <d v="2024-06-06T19:57:46"/>
    <x v="0"/>
    <m/>
    <x v="0"/>
    <m/>
    <m/>
    <s v="Nej"/>
    <s v="Overlap med/i tilknytning til fredning, §3, HNV &gt; 5 eller N2000"/>
    <s v="Særlige drikkevandsinteresser"/>
    <n v="11"/>
    <m/>
    <m/>
    <m/>
    <m/>
    <m/>
    <m/>
    <m/>
    <m/>
    <m/>
    <n v="10"/>
    <m/>
    <m/>
    <n v="3500"/>
    <m/>
    <m/>
    <m/>
    <m/>
    <m/>
    <n v="154.29"/>
    <m/>
    <n v="540000"/>
    <n v="500000"/>
    <n v="540000"/>
    <m/>
    <m/>
    <m/>
    <m/>
    <s v="Tilskudsansøgning"/>
    <s v="Behandles"/>
    <s v="Betinget tilsagn"/>
    <s v="Fejlsag"/>
    <x v="1"/>
    <n v="0"/>
    <s v="Hovedstaden"/>
    <x v="0"/>
    <s v="Klimaskovfonden"/>
    <x v="0"/>
    <s v="-"/>
    <s v="-"/>
    <s v="-"/>
    <s v=""/>
    <x v="0"/>
    <s v="2023 - 192"/>
    <n v="0"/>
    <x v="1"/>
    <n v="54000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71"/>
    <s v="Tilskudsansøgning - 4. Demonstrationsprojekter for små lavbundsprojekter - DanRoots A/S"/>
    <x v="3"/>
    <s v="Ansøgningsrunde 3"/>
    <x v="1"/>
    <s v="4. Demonstrationsprojekter for små lavbundsprojekter"/>
    <s v="Bidrag"/>
    <n v="14211241"/>
    <x v="1"/>
    <s v="marker"/>
    <s v="2d, Tange By, Højbjerg"/>
    <x v="19"/>
    <d v="2023-06-29T14:19:12"/>
    <d v="2023-09-14T11:44:38"/>
    <x v="0"/>
    <m/>
    <x v="0"/>
    <m/>
    <m/>
    <s v="Nej"/>
    <s v="Overlap med/i tilknytning til fredning, §3, HNV &gt; 5 eller N2000"/>
    <s v="Særlige drikkevandsinteresser"/>
    <n v="12"/>
    <n v="5"/>
    <n v="1"/>
    <n v="1"/>
    <n v="2"/>
    <m/>
    <n v="1"/>
    <n v="1"/>
    <n v="1"/>
    <n v="6.17"/>
    <n v="6.17"/>
    <s v="Under udvikling"/>
    <s v="Under udvikling"/>
    <n v="2776.5"/>
    <m/>
    <n v="694.13"/>
    <m/>
    <n v="2776.5"/>
    <n v="244.44"/>
    <n v="244.44"/>
    <n v="678700"/>
    <n v="678700"/>
    <n v="25000"/>
    <n v="0"/>
    <m/>
    <m/>
    <m/>
    <m/>
    <s v="Tilskudsansøgning"/>
    <s v="Behandles"/>
    <s v="Afslag"/>
    <s v="Afventer afslut sag"/>
    <x v="5"/>
    <s v="Bidrag"/>
    <s v="Midtjylland"/>
    <x v="0"/>
    <s v="Klimaskovfonden"/>
    <x v="0"/>
    <s v="-"/>
    <s v="-"/>
    <s v="-"/>
    <s v=""/>
    <x v="0"/>
    <s v="2023 - 191"/>
    <n v="0"/>
    <x v="5"/>
    <n v="0"/>
    <s v="NEJ"/>
    <s v=""/>
    <s v=""/>
    <s v=""/>
    <n v="0"/>
    <n v="0"/>
    <n v="0"/>
    <s v="NEJ"/>
    <n v="0"/>
    <s v=""/>
    <x v="0"/>
    <s v=""/>
    <e v="#VALUE!"/>
    <n v="12"/>
    <s v=""/>
    <s v=""/>
    <s v=""/>
  </r>
  <r>
    <x v="72"/>
    <s v="Tilskudsansøgning - 1. Områder med særlig indsats for drikkevandsbeskyttelse (skovrejsning) - Claus Vogt"/>
    <x v="3"/>
    <s v="Ansøgningsrunde 3; Transport"/>
    <x v="0"/>
    <s v="1. Områder med særlig indsats for drikkevandsbeskyttelse"/>
    <s v="Bidrag"/>
    <n v="29907390"/>
    <x v="1"/>
    <m/>
    <s v="45 Kirkeby Hoptrup, 70 Kirkeby Hoptrup og 53 Vedbøl, Vedsted"/>
    <x v="32"/>
    <d v="2023-06-29T08:53:35"/>
    <d v="2023-07-06T13:45:19"/>
    <x v="3"/>
    <d v="2025-09-07T00:00:00"/>
    <x v="4"/>
    <m/>
    <m/>
    <s v="Nej"/>
    <s v="Overlap med/i tilknytning til fredning, §3, HNV &gt; 5 eller N2000"/>
    <s v="Særlige drikkevandsinteresser"/>
    <n v="11"/>
    <n v="5"/>
    <n v="1"/>
    <n v="3"/>
    <n v="2"/>
    <m/>
    <n v="0"/>
    <n v="0"/>
    <n v="0"/>
    <n v="7.9"/>
    <n v="7.9"/>
    <s v="Vers 1.0 Mar 2023"/>
    <s v="Vers 1.3 Maj 2023"/>
    <n v="2832"/>
    <n v="2555"/>
    <n v="499.76"/>
    <n v="450.88"/>
    <n v="2832"/>
    <n v="153.43"/>
    <n v="153.43"/>
    <n v="434500"/>
    <n v="434500"/>
    <m/>
    <n v="434500"/>
    <n v="392001"/>
    <n v="313601"/>
    <m/>
    <n v="78400"/>
    <s v="Tilskudsansøgning"/>
    <s v="Behandles"/>
    <s v="Tilsagn"/>
    <s v="Afventer afslutning af anlæg"/>
    <x v="2"/>
    <s v="Bidrag"/>
    <s v="Syddanmark"/>
    <x v="36"/>
    <s v="Klimaskovfonden"/>
    <x v="1"/>
    <s v="-"/>
    <s v="-"/>
    <s v="-"/>
    <s v="Tilskudsansøgning - 1. Områder med særlig indsats for drikkevandsbeskyttelse (skovrejsning) - Claus Vogt (f2p://case/20914)"/>
    <x v="36"/>
    <s v="2023 - 186"/>
    <n v="4"/>
    <x v="2"/>
    <n v="392001"/>
    <s v="JA"/>
    <n v="2832"/>
    <n v="2555"/>
    <n v="2555"/>
    <n v="735.4"/>
    <n v="1819.6"/>
    <n v="0.71217221135029352"/>
    <s v="JA"/>
    <n v="735.4"/>
    <n v="0.28782778864970643"/>
    <x v="1"/>
    <n v="3005.88"/>
    <n v="153.42504892367907"/>
    <n v="11"/>
    <n v="499.76"/>
    <n v="450.88"/>
    <n v="450.88"/>
  </r>
  <r>
    <x v="73"/>
    <s v="TEST Tilskudsansøgning - 4. Demonstrationsprojekter for små lavbundsprojekter - Asger Asgersen"/>
    <x v="0"/>
    <s v="Testsag"/>
    <x v="1"/>
    <s v="4. Demonstrationsprojekter for små lavbundsprojekter"/>
    <m/>
    <m/>
    <x v="3"/>
    <n v="4321"/>
    <s v="87a"/>
    <x v="9"/>
    <d v="2023-06-28T11:25:38"/>
    <m/>
    <x v="0"/>
    <m/>
    <x v="0"/>
    <m/>
    <m/>
    <s v="Nej"/>
    <s v="Overlap med/i tilknytning til fredning, §3, HNV &gt; 5 eller N2000"/>
    <s v="Indvindingsoplande"/>
    <n v="15"/>
    <m/>
    <m/>
    <m/>
    <m/>
    <m/>
    <m/>
    <m/>
    <m/>
    <n v="5"/>
    <n v="5"/>
    <m/>
    <m/>
    <n v="1730"/>
    <m/>
    <m/>
    <m/>
    <n v="1730"/>
    <n v="173.41"/>
    <n v="173.41"/>
    <n v="300000"/>
    <n v="300000"/>
    <n v="25000"/>
    <n v="300000"/>
    <m/>
    <m/>
    <m/>
    <m/>
    <s v="Tilskudsansøgning"/>
    <s v="Behandles"/>
    <s v="Betinget tilsagn"/>
    <s v="Fejlsag"/>
    <x v="1"/>
    <n v="0"/>
    <s v="Hovedstaden"/>
    <x v="0"/>
    <s v="Klimaskovfonden"/>
    <x v="0"/>
    <s v="-"/>
    <s v="-"/>
    <s v="-"/>
    <s v=""/>
    <x v="0"/>
    <s v="2023 - 185"/>
    <n v="0"/>
    <x v="1"/>
    <n v="30000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74"/>
    <s v="Tilskudsansøgning - 1. Områder med særlig indsats for drikkevandsbeskyttelse (skovrejsning) - Jørgen Schou"/>
    <x v="3"/>
    <s v="Ansøgningsrunde 3"/>
    <x v="0"/>
    <s v="1. Områder med særlig indsats for drikkevandsbeskyttelse"/>
    <s v="Bidrag"/>
    <n v="42816574"/>
    <x v="1"/>
    <s v="Er ikke indtegnet i MiljøGIS"/>
    <s v="18e, Hjarup By, Hjarup"/>
    <x v="5"/>
    <d v="2023-06-28T11:13:18"/>
    <d v="2023-07-05T13:56:07"/>
    <x v="2"/>
    <d v="2025-09-07T00:00:00"/>
    <x v="2"/>
    <m/>
    <m/>
    <s v="Nej"/>
    <s v="Overlap med/i tilknytning til fredning, §3, HNV &gt; 5 eller N2000"/>
    <s v="Indvindingsoplande"/>
    <n v="12"/>
    <n v="5"/>
    <n v="5"/>
    <n v="0"/>
    <n v="2"/>
    <m/>
    <n v="0"/>
    <n v="0"/>
    <n v="0"/>
    <n v="8.8000000000000007"/>
    <n v="8.8000000000000007"/>
    <s v="Vers 1.0 Mar 2023"/>
    <s v="Vers 1.3 Maj 2023"/>
    <n v="2273"/>
    <n v="2401"/>
    <n v="401.12"/>
    <n v="423.71"/>
    <n v="2273"/>
    <n v="173.34"/>
    <n v="173.34"/>
    <n v="394000"/>
    <n v="394000"/>
    <m/>
    <n v="394000"/>
    <n v="416187"/>
    <n v="332950"/>
    <m/>
    <n v="83237"/>
    <s v="Tilskudsansøgning"/>
    <s v="Behandles"/>
    <s v="Tilsagn"/>
    <s v="Afventer afslutning af anlæg"/>
    <x v="2"/>
    <s v="Bidrag"/>
    <s v="Syddanmark"/>
    <x v="37"/>
    <s v="Klimaskovfonden"/>
    <x v="1"/>
    <s v="-"/>
    <s v="-"/>
    <s v="-"/>
    <s v="Tilskudsansøgning - 1. Områder med særlig indsats for drikkevandsbeskyttelse (skovrejsning) - Jørgen Schou (f2p://case/20852)"/>
    <x v="37"/>
    <s v="2023 - 184"/>
    <n v="4"/>
    <x v="2"/>
    <n v="416187"/>
    <s v="JA"/>
    <n v="2273"/>
    <n v="2401"/>
    <n v="2401"/>
    <n v="2401"/>
    <n v="0"/>
    <n v="0"/>
    <s v="JA"/>
    <n v="0"/>
    <n v="0"/>
    <x v="1"/>
    <n v="2824.71"/>
    <n v="173.33902540608079"/>
    <n v="12"/>
    <n v="401.12"/>
    <n v="423.71"/>
    <n v="423.71"/>
  </r>
  <r>
    <x v="75"/>
    <s v="Tilskudsansøgning - 4. Demonstrationsprojekter for små lavbundsprojekter - Carsten Asmussen"/>
    <x v="3"/>
    <s v="Ansøgningsrunde 3"/>
    <x v="1"/>
    <s v="4. Demonstrationsprojekter for små lavbundsprojekter"/>
    <s v="Bidrag"/>
    <n v="30217691"/>
    <x v="1"/>
    <s v="marker"/>
    <s v="7 Aller Ejerlav, Aller"/>
    <x v="5"/>
    <d v="2023-06-28T09:31:31"/>
    <d v="2023-09-14T11:46:00"/>
    <x v="0"/>
    <m/>
    <x v="0"/>
    <m/>
    <m/>
    <s v="Nej"/>
    <s v="Mindre overlap med/i tilknytning til fredning, §3, HNV &gt; 5 eller N2000"/>
    <s v="Særlige indsatsområder"/>
    <n v="14"/>
    <n v="3"/>
    <n v="3"/>
    <n v="3"/>
    <n v="2"/>
    <m/>
    <n v="1"/>
    <n v="1"/>
    <n v="1"/>
    <n v="8.9"/>
    <n v="8.9"/>
    <s v="Under udvikling"/>
    <s v="Under udvikling"/>
    <n v="3600"/>
    <m/>
    <n v="900"/>
    <m/>
    <n v="3600"/>
    <n v="271.94"/>
    <n v="271.94"/>
    <n v="979000"/>
    <n v="979000"/>
    <n v="50000"/>
    <n v="0"/>
    <m/>
    <m/>
    <m/>
    <m/>
    <s v="Tilskudsansøgning"/>
    <s v="Behandles"/>
    <s v="Afslag"/>
    <s v="Afventer afslut sag"/>
    <x v="5"/>
    <s v="Bidrag"/>
    <s v="Syddanmark"/>
    <x v="0"/>
    <s v="Klimaskovfonden"/>
    <x v="0"/>
    <s v="-"/>
    <s v="-"/>
    <s v="-"/>
    <s v=""/>
    <x v="0"/>
    <s v="2023 - 183"/>
    <n v="0"/>
    <x v="5"/>
    <n v="0"/>
    <s v="NEJ"/>
    <s v=""/>
    <s v=""/>
    <s v=""/>
    <n v="0"/>
    <n v="0"/>
    <n v="0"/>
    <s v="NEJ"/>
    <n v="0"/>
    <s v=""/>
    <x v="0"/>
    <s v=""/>
    <e v="#VALUE!"/>
    <n v="14"/>
    <s v=""/>
    <s v=""/>
    <s v=""/>
  </r>
  <r>
    <x v="76"/>
    <s v="Tilskudsansøgning - 1. Områder med særlig indsats for drikkevandsbeskyttelse (skovrejsning) - HOLGER PETERSENS FOND"/>
    <x v="3"/>
    <s v="Ansøgningsrunde 3"/>
    <x v="0"/>
    <s v="1. Områder med særlig indsats for drikkevandsbeskyttelse"/>
    <s v="Bidrag"/>
    <n v="82742816"/>
    <x v="1"/>
    <m/>
    <s v="5c - Hovborg By, Lindknud og 5f - Hovborg By, Lindknud"/>
    <x v="44"/>
    <d v="2023-06-27T13:08:16"/>
    <d v="2023-07-04T14:27:35"/>
    <x v="0"/>
    <d v="2025-09-07T00:00:00"/>
    <x v="0"/>
    <m/>
    <m/>
    <s v="Nej"/>
    <s v="Overlap med/i tilknytning til fredning, §3, HNV &gt; 5 eller N2000"/>
    <s v="Særlige indsatsområder"/>
    <n v="10"/>
    <n v="5"/>
    <n v="3"/>
    <n v="0"/>
    <n v="2"/>
    <m/>
    <n v="0"/>
    <n v="0"/>
    <n v="0"/>
    <n v="8.6999999999999993"/>
    <n v="8.6999999999999993"/>
    <s v="Vers 1.0 Mar 2023"/>
    <s v="Vers 1.3 Maj 2023"/>
    <n v="3059"/>
    <m/>
    <n v="539.82000000000005"/>
    <m/>
    <n v="3059"/>
    <n v="158.55000000000001"/>
    <n v="158.55000000000001"/>
    <n v="485000"/>
    <n v="485000"/>
    <m/>
    <n v="485000"/>
    <m/>
    <m/>
    <m/>
    <m/>
    <s v="Tilskudsansøgning"/>
    <s v="Behandles"/>
    <s v="Tilsagn"/>
    <s v="Annulleret"/>
    <x v="6"/>
    <s v="Bidrag"/>
    <s v="Syddanmark"/>
    <x v="38"/>
    <s v="Klimaskovfonden"/>
    <x v="0"/>
    <s v="-"/>
    <s v="-"/>
    <s v="-"/>
    <s v="Tilskudsansøgning - 1. Områder med særlig indsats for drikkevandsbeskyttelse (skovrejsning) - HOLGER PETERSENS FOND (f2p://case/20766)"/>
    <x v="38"/>
    <s v="2023 - 182"/>
    <n v="0"/>
    <x v="6"/>
    <n v="485000"/>
    <s v="NEJ"/>
    <s v=""/>
    <s v=""/>
    <s v=""/>
    <n v="0"/>
    <n v="0"/>
    <n v="0"/>
    <s v="NEJ"/>
    <n v="0"/>
    <s v=""/>
    <x v="0"/>
    <s v=""/>
    <e v="#VALUE!"/>
    <n v="10"/>
    <s v=""/>
    <s v=""/>
    <s v=""/>
  </r>
  <r>
    <x v="77"/>
    <s v="Tilskudsansøgning - 1. Områder med særlig indsats for drikkevandsbeskyttelse (skovrejsning) - Henrik Østerby Jensen"/>
    <x v="3"/>
    <s v="Ansøgningsrunde 3"/>
    <x v="0"/>
    <s v="1. Områder med særlig indsats for drikkevandsbeskyttelse"/>
    <s v="Bidrag"/>
    <n v="21553832"/>
    <x v="1"/>
    <s v="Er ikke indtegnet i MiljøGIS"/>
    <s v="1c, Dørken By, Thyregod"/>
    <x v="45"/>
    <d v="2023-06-27T09:41:48"/>
    <d v="2023-07-11T14:23:43"/>
    <x v="0"/>
    <d v="2025-09-07T00:00:00"/>
    <x v="0"/>
    <m/>
    <m/>
    <s v="Nej"/>
    <s v="Overlap med/i tilknytning til fredning, §3, HNV &gt; 5 eller N2000"/>
    <s v="Indvindingsoplande"/>
    <n v="8"/>
    <n v="5"/>
    <n v="5"/>
    <n v="0"/>
    <n v="2"/>
    <m/>
    <n v="0"/>
    <n v="0"/>
    <n v="0"/>
    <n v="5.4"/>
    <n v="5.4"/>
    <s v="Vers 1.0 Mar 2023"/>
    <s v="Vers 1.3 Maj 2023"/>
    <n v="1249"/>
    <m/>
    <n v="220.41"/>
    <m/>
    <n v="1249"/>
    <n v="194.56"/>
    <n v="194.56"/>
    <n v="243000"/>
    <n v="243000"/>
    <m/>
    <n v="243000"/>
    <m/>
    <m/>
    <m/>
    <m/>
    <s v="Tilskudsansøgning"/>
    <s v="Behandles"/>
    <s v="Tilsagn"/>
    <s v="Afventer projekttering"/>
    <x v="3"/>
    <s v="Bidrag"/>
    <s v="Syddanmark"/>
    <x v="39"/>
    <s v="Klimaskovfonden"/>
    <x v="0"/>
    <s v="-"/>
    <s v="-"/>
    <s v="-"/>
    <s v="Tilskudsansøgning - 1. Områder med særlig indsats for drikkevandsbeskyttelse (skovrejsning) - Henrik Østerby Jensen (f2p://case/20691)"/>
    <x v="39"/>
    <s v="2023 - 181"/>
    <n v="2"/>
    <x v="3"/>
    <n v="243000"/>
    <s v="JA"/>
    <n v="1249"/>
    <n v="0"/>
    <n v="1249"/>
    <n v="1249"/>
    <n v="0"/>
    <n v="0"/>
    <s v="NEJ"/>
    <n v="0"/>
    <n v="0"/>
    <x v="1"/>
    <n v="1469.41"/>
    <n v="194.5556445156125"/>
    <n v="12"/>
    <n v="220.41"/>
    <n v="0"/>
    <n v="220.41"/>
  </r>
  <r>
    <x v="78"/>
    <s v="Tilskudsansøgning - 1. Områder med særlig indsats for drikkevandsbeskyttelse (skovrejsning) - Sune Søndergaard Jensen"/>
    <x v="3"/>
    <s v="Ansøgningsrunde 3; Transport"/>
    <x v="0"/>
    <s v="1. Områder med særlig indsats for drikkevandsbeskyttelse"/>
    <s v="Bidrag"/>
    <m/>
    <x v="3"/>
    <m/>
    <s v="37b, Den nordvestlige Del, Vedsted"/>
    <x v="38"/>
    <d v="2023-06-26T14:08:57"/>
    <d v="2023-07-24T09:02:08"/>
    <x v="0"/>
    <d v="2025-09-07T00:00:00"/>
    <x v="1"/>
    <m/>
    <m/>
    <s v="Nej"/>
    <s v="Mindre overlap med/i tilknytning til fredning, §3, HNV &gt; 5 eller N2000"/>
    <s v="Ingen"/>
    <n v="10"/>
    <n v="3"/>
    <n v="0"/>
    <n v="3"/>
    <n v="2"/>
    <m/>
    <n v="1"/>
    <n v="0"/>
    <n v="1"/>
    <n v="5.0999999999999996"/>
    <n v="5.0999999999999996"/>
    <s v="Vers 1.0 Mar 2023"/>
    <s v="Vers 1.3 Maj 2023"/>
    <n v="1835"/>
    <n v="1564"/>
    <n v="323.82"/>
    <n v="276"/>
    <n v="1835"/>
    <n v="156.75"/>
    <n v="156.75"/>
    <n v="287640"/>
    <n v="287640"/>
    <m/>
    <n v="287640"/>
    <n v="247198"/>
    <n v="197758.4"/>
    <m/>
    <m/>
    <s v="Tilskudsansøgning"/>
    <s v="Behandles"/>
    <s v="Tilsagn"/>
    <s v="Afventer review af endelig ansøgning"/>
    <x v="3"/>
    <s v="Bidrag"/>
    <s v="Nordjylland"/>
    <x v="40"/>
    <s v="Klimaskovfonden"/>
    <x v="0"/>
    <s v="-"/>
    <s v="-"/>
    <s v="-"/>
    <s v="Tilskudsansøgning - 1. Områder med særlig indsats for drikkevandsbeskyttelse (skovrejsning) - Sune Søndergaard Jensen (f2p://case/20620)"/>
    <x v="40"/>
    <s v="2023 - 179"/>
    <n v="2"/>
    <x v="3"/>
    <n v="247198"/>
    <s v="JA"/>
    <n v="1835"/>
    <n v="1564"/>
    <n v="1564"/>
    <n v="1564"/>
    <n v="0"/>
    <n v="0"/>
    <s v="NEJ"/>
    <n v="0"/>
    <n v="0"/>
    <x v="1"/>
    <n v="1840"/>
    <n v="158.05498721227622"/>
    <n v="10"/>
    <n v="323.82"/>
    <n v="276"/>
    <n v="276"/>
  </r>
  <r>
    <x v="79"/>
    <s v="TEST Tilskudsansøgning - 2. Projekt på kirkens jord (skovrejsning) - Provst Jens TEST Jensen"/>
    <x v="0"/>
    <m/>
    <x v="0"/>
    <s v="2. Projekt på kirkens jord u. særlige drikkevandsbeskyttelse"/>
    <m/>
    <n v="12345678"/>
    <x v="2"/>
    <s v="POLYGON((673775.4746223723 6157359.46712181,674178.7868412577 6157410.430345709,674194.0286797978 6157175.096331787,673850.4666417313 6157126.769429595,673775.4746223723 6157359.46712181))"/>
    <s v="1a gyllegård. gylle"/>
    <x v="10"/>
    <d v="2023-06-26T13:09:08"/>
    <d v="2023-07-03T13:11:17"/>
    <x v="0"/>
    <d v="2025-06-27T00:00:00"/>
    <x v="0"/>
    <n v="45435.468391203707"/>
    <s v="Klaus Munk Ulrich"/>
    <s v="Nej"/>
    <s v="Overlap med/i tilknytning til fredning, §3, HNV &gt; 5 eller N2000"/>
    <s v="Særlige indsatsområder"/>
    <n v="11"/>
    <m/>
    <m/>
    <m/>
    <m/>
    <m/>
    <m/>
    <m/>
    <m/>
    <n v="10"/>
    <n v="10"/>
    <m/>
    <m/>
    <n v="3500"/>
    <m/>
    <m/>
    <m/>
    <n v="3500"/>
    <n v="142.86000000000001"/>
    <n v="142.86000000000001"/>
    <n v="500000"/>
    <n v="500000"/>
    <m/>
    <n v="500000"/>
    <m/>
    <m/>
    <m/>
    <m/>
    <s v="Tilskudsansøgning"/>
    <s v="Afsluttet"/>
    <s v="Betinget tilsagn"/>
    <s v="Fejlsag"/>
    <x v="1"/>
    <n v="0"/>
    <s v="Hovedstaden"/>
    <x v="0"/>
    <s v="Klimaskovfonden"/>
    <x v="0"/>
    <s v="-"/>
    <s v="-"/>
    <s v="-"/>
    <s v=""/>
    <x v="0"/>
    <s v="2023 - 178"/>
    <n v="0"/>
    <x v="1"/>
    <n v="50000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80"/>
    <s v="TEST Tilskudsansøgning - 2. Projekt på kirkens jord (skovrejsning) - Præst test testen"/>
    <x v="0"/>
    <s v="Testsag"/>
    <x v="0"/>
    <s v="2. Projekt på kirkens jord u. særlige drikkevandsbeskyttelse"/>
    <m/>
    <n v="12345678"/>
    <x v="2"/>
    <s v="POLYGON((673775.4746223723 6157359.46712181,674178.7868412577 6157410.430345709,674194.0286797978 6157175.096331787,673850.4666417313 6157126.769429595,673775.4746223723 6157359.46712181))"/>
    <s v="1a bøllerup bælle og 2b neleby nele"/>
    <x v="43"/>
    <d v="2023-06-26T10:25:07"/>
    <d v="2023-07-03T10:28:27"/>
    <x v="0"/>
    <d v="2025-06-26T00:00:00"/>
    <x v="0"/>
    <n v="45435.46837962963"/>
    <s v="Klaus Munk Ulrich"/>
    <s v="Nej"/>
    <s v="Mindre overlap med/i tilknytning til fredning, §3, HNV &gt; 5 eller N2000"/>
    <s v="Indvindingsoplande"/>
    <n v="9"/>
    <m/>
    <m/>
    <m/>
    <m/>
    <m/>
    <m/>
    <m/>
    <m/>
    <n v="10"/>
    <n v="10"/>
    <m/>
    <m/>
    <n v="3000"/>
    <m/>
    <m/>
    <m/>
    <n v="3000"/>
    <n v="186.67"/>
    <n v="186.67"/>
    <n v="560000"/>
    <n v="560000"/>
    <m/>
    <n v="560000"/>
    <m/>
    <m/>
    <m/>
    <m/>
    <s v="Tilskudsansøgning"/>
    <s v="Afsluttet"/>
    <s v="Tilsagn"/>
    <s v="Fejlsag"/>
    <x v="1"/>
    <n v="0"/>
    <s v="Hovedstaden"/>
    <x v="0"/>
    <s v="Klimaskovfonden"/>
    <x v="0"/>
    <s v="-"/>
    <s v="-"/>
    <s v="-"/>
    <s v=""/>
    <x v="0"/>
    <s v="2023 - 177"/>
    <n v="0"/>
    <x v="1"/>
    <n v="56000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81"/>
    <s v="Tilskudsansøgning - 1. Områder med særlig indsats for drikkevandsbeskyttelse (skovrejsning) - Anders Frandsen"/>
    <x v="3"/>
    <s v="Ansøgningsrunde 3"/>
    <x v="0"/>
    <s v="1. Områder med særlig indsats for drikkevandsbeskyttelse"/>
    <s v="Bidrag"/>
    <n v="11486932"/>
    <x v="1"/>
    <m/>
    <s v="13b, Kløvested By, Nr. Dalby og 13a, Kløvested By, Nr. Dalby"/>
    <x v="46"/>
    <d v="2023-06-25T10:32:52"/>
    <d v="2023-07-04T10:00:05"/>
    <x v="0"/>
    <d v="2025-09-07T00:00:00"/>
    <x v="0"/>
    <m/>
    <m/>
    <s v="Nej"/>
    <s v="Overlap med/i tilknytning til fredning, §3, HNV &gt; 5 eller N2000"/>
    <s v="Indvindingsoplande"/>
    <n v="16"/>
    <n v="5"/>
    <n v="5"/>
    <n v="5"/>
    <n v="0"/>
    <m/>
    <n v="0"/>
    <n v="0"/>
    <n v="1"/>
    <n v="17.899999999999999"/>
    <n v="17.899999999999999"/>
    <s v="Vers 1.0 Mar 2023"/>
    <s v="Vers 1.3 Maj 2023"/>
    <n v="6443"/>
    <m/>
    <n v="1137"/>
    <m/>
    <n v="6443"/>
    <n v="178.49"/>
    <n v="178.49"/>
    <n v="1150000"/>
    <n v="1150000"/>
    <m/>
    <n v="1150000"/>
    <m/>
    <m/>
    <m/>
    <m/>
    <s v="Tilskudsansøgning"/>
    <s v="Behandles"/>
    <s v="Tilsagn"/>
    <s v="Afventer projekttering"/>
    <x v="3"/>
    <s v="Bidrag"/>
    <s v="Sjælland"/>
    <x v="41"/>
    <s v="Klimaskovfonden"/>
    <x v="0"/>
    <s v="-"/>
    <s v="-"/>
    <s v="-"/>
    <s v="Tilskudsansøgning - 1. Områder med særlig indsats for drikkevandsbeskyttelse (skovrejsning) - Anders Frandsen (f2p://case/20466)"/>
    <x v="41"/>
    <s v="2023 - 176"/>
    <n v="2"/>
    <x v="3"/>
    <n v="1150000"/>
    <s v="JA"/>
    <n v="6443"/>
    <n v="0"/>
    <n v="6443"/>
    <n v="6443"/>
    <n v="0"/>
    <n v="0"/>
    <s v="NEJ"/>
    <n v="0"/>
    <n v="0"/>
    <x v="1"/>
    <n v="7580"/>
    <n v="178.48828185627812"/>
    <n v="16"/>
    <n v="1137"/>
    <n v="0"/>
    <n v="1137"/>
  </r>
  <r>
    <x v="82"/>
    <s v="Tilskudsansøgning - 1. Områder med særlig indsats for drikkevandsbeskyttelse (skovrejsning) - Tine og Jens Larsen"/>
    <x v="3"/>
    <s v="Ansøgningsrunde 3; Transport"/>
    <x v="0"/>
    <s v="1. Områder med særlig indsats for drikkevandsbeskyttelse"/>
    <s v="Bidrag"/>
    <n v="10356296"/>
    <x v="1"/>
    <m/>
    <s v="45a Faxe By, Faxe"/>
    <x v="47"/>
    <d v="2023-06-24T23:14:10"/>
    <d v="2023-07-04T11:40:07"/>
    <x v="3"/>
    <d v="2025-09-07T00:00:00"/>
    <x v="9"/>
    <m/>
    <m/>
    <s v="Nej"/>
    <s v="Overlap med/i tilknytning til fredning, §3, HNV &gt; 5 eller N2000"/>
    <s v="Særlige indsatsområder"/>
    <n v="11"/>
    <n v="5"/>
    <n v="3"/>
    <n v="1"/>
    <n v="2"/>
    <m/>
    <n v="0"/>
    <n v="0"/>
    <n v="0"/>
    <n v="19.7"/>
    <n v="20.3"/>
    <s v="Vers 1.0 Mar 2023"/>
    <s v="Vers 1.3 Maj 2023"/>
    <n v="7168"/>
    <n v="6913"/>
    <n v="1264.94"/>
    <n v="1219.94"/>
    <n v="7168"/>
    <n v="172.29"/>
    <n v="172.29"/>
    <n v="1235000"/>
    <n v="1235000"/>
    <m/>
    <n v="1235000"/>
    <n v="1191065.1499999999"/>
    <n v="952852.12"/>
    <m/>
    <n v="238213.03"/>
    <s v="Tilskudsansøgning"/>
    <s v="Behandles"/>
    <s v="Tilsagn"/>
    <s v="Afventer afslutning af anlæg"/>
    <x v="2"/>
    <s v="Bidrag"/>
    <s v="Sjælland"/>
    <x v="42"/>
    <s v="Klimaskovfonden"/>
    <x v="1"/>
    <s v="-"/>
    <s v="-"/>
    <s v="-"/>
    <s v="Tilskudsansøgning - 1. Områder med særlig indsats for drikkevandsbeskyttelse (skovrejsning) - Tine og Jens Larsen (f2p://case/20453)"/>
    <x v="42"/>
    <s v="2023 - 175"/>
    <n v="4"/>
    <x v="2"/>
    <n v="1191065.1499999999"/>
    <s v="JA"/>
    <n v="7168"/>
    <n v="6913"/>
    <n v="6913"/>
    <n v="6913"/>
    <n v="0"/>
    <n v="0"/>
    <s v="JA"/>
    <n v="0"/>
    <n v="0"/>
    <x v="1"/>
    <n v="8132.9400000000005"/>
    <n v="172.29352668884709"/>
    <n v="11"/>
    <n v="1264.94"/>
    <n v="1219.94"/>
    <n v="1219.94"/>
  </r>
  <r>
    <x v="83"/>
    <s v="Tilskudsansøgning - 1. Områder med særlig indsats for drikkevandsbeskyttelse (skovrejsning) - Morten Bang Kristensen"/>
    <x v="3"/>
    <s v="Ansøgningsrunde 3"/>
    <x v="0"/>
    <s v="1. Områder med særlig indsats for drikkevandsbeskyttelse"/>
    <s v="Bidrag"/>
    <n v="37873306"/>
    <x v="1"/>
    <m/>
    <s v="10a, Torpet, Ringsted Jorder"/>
    <x v="48"/>
    <d v="2023-06-24T14:34:37"/>
    <d v="2023-07-03T10:40:44"/>
    <x v="0"/>
    <d v="2025-09-07T00:00:00"/>
    <x v="13"/>
    <m/>
    <m/>
    <s v="Nej"/>
    <s v="Overlap med/i tilknytning til fredning, §3, HNV &gt; 5 eller N2000"/>
    <s v="Indvindingsoplande"/>
    <n v="13"/>
    <n v="5"/>
    <n v="5"/>
    <n v="1"/>
    <n v="2"/>
    <m/>
    <n v="0"/>
    <n v="0"/>
    <n v="0"/>
    <n v="5.3"/>
    <n v="5.3"/>
    <s v="Vers 1.0 Mar 2023"/>
    <s v="Vers 1.3 Maj 2023"/>
    <n v="1735"/>
    <n v="1751"/>
    <n v="306.18"/>
    <n v="309"/>
    <n v="1735"/>
    <n v="193.08"/>
    <n v="193.08"/>
    <n v="335000"/>
    <n v="335000"/>
    <m/>
    <n v="335000"/>
    <n v="338089"/>
    <n v="270471"/>
    <m/>
    <m/>
    <s v="Tilskudsansøgning"/>
    <s v="Behandles"/>
    <s v="Tilsagn"/>
    <s v="Endeligt tilsagn - afventer anlæg"/>
    <x v="4"/>
    <s v="Bidrag"/>
    <s v="Sjælland"/>
    <x v="43"/>
    <s v="Klimaskovfonden"/>
    <x v="0"/>
    <s v="-"/>
    <s v="-"/>
    <s v="-"/>
    <s v="Tilskudsansøgning - 1. Områder med særlig indsats for drikkevandsbeskyttelse (skovrejsning) - Morten Bang Kristensen (f2p://case/20440)"/>
    <x v="43"/>
    <s v="2023 - 174"/>
    <n v="3"/>
    <x v="4"/>
    <n v="338089"/>
    <s v="JA"/>
    <n v="1735"/>
    <n v="1751"/>
    <n v="1751"/>
    <n v="1751"/>
    <n v="0"/>
    <n v="0"/>
    <s v="NEJ"/>
    <n v="0"/>
    <n v="0"/>
    <x v="1"/>
    <n v="2060"/>
    <n v="193.08338092518562"/>
    <n v="13"/>
    <n v="306.18"/>
    <n v="309"/>
    <n v="309"/>
  </r>
  <r>
    <x v="84"/>
    <s v="Trine Tester"/>
    <x v="0"/>
    <s v="Testsag"/>
    <x v="2"/>
    <m/>
    <m/>
    <n v="12345678"/>
    <x v="4"/>
    <m/>
    <m/>
    <x v="33"/>
    <d v="2023-06-23T12:40:12"/>
    <m/>
    <x v="0"/>
    <m/>
    <x v="0"/>
    <n v="45435.468136574076"/>
    <s v="Klaus Munk Ulric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Tilskudsansøgning"/>
    <s v="Afsluttet"/>
    <m/>
    <s v="Fejlsag"/>
    <x v="1"/>
    <n v="0"/>
    <e v="#N/A"/>
    <x v="0"/>
    <s v="Klimaskovfonden"/>
    <x v="0"/>
    <s v="-"/>
    <s v="-"/>
    <s v="-"/>
    <s v=""/>
    <x v="0"/>
    <s v="2023 - 172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85"/>
    <s v="Tilskudsansøgning - 1. Områder med særlig indsats for drikkevandsbeskyttelse (skovrejsning) - Steffen Thomsen"/>
    <x v="3"/>
    <s v="Ansøgningsrunde 3"/>
    <x v="0"/>
    <s v="1. Områder med særlig indsats for drikkevandsbeskyttelse"/>
    <s v="Bidrag"/>
    <n v="13170142"/>
    <x v="1"/>
    <m/>
    <s v="30 Hjerndrup, Hjerndrup, 62 Hjerndrup, Hjerndrup, 68 Hjerndrup, Hjerndrup og 138 Hjerndrup, Hjerndrup"/>
    <x v="32"/>
    <d v="2023-06-23T12:38:54"/>
    <d v="2023-09-14T11:27:08"/>
    <x v="0"/>
    <m/>
    <x v="0"/>
    <m/>
    <m/>
    <s v="Nej"/>
    <s v="Overlap med/i tilknytning til fredning, §3, HNV &gt; 5 eller N2000"/>
    <s v="Særlige indsatsområder"/>
    <n v="9"/>
    <n v="5"/>
    <n v="3"/>
    <n v="3"/>
    <n v="2"/>
    <m/>
    <n v="0"/>
    <n v="0"/>
    <n v="0"/>
    <n v="15"/>
    <n v="15"/>
    <s v="Vers 1.0 Mar 2023"/>
    <s v="Vers 1.3 Maj 2023"/>
    <n v="4269"/>
    <m/>
    <n v="753.35"/>
    <m/>
    <n v="4269"/>
    <n v="199.11"/>
    <n v="199.11"/>
    <n v="850000"/>
    <n v="850000"/>
    <m/>
    <n v="0"/>
    <m/>
    <m/>
    <m/>
    <m/>
    <s v="Tilskudsansøgning"/>
    <s v="Behandles"/>
    <s v="Afslag"/>
    <s v="Afventer afslut sag"/>
    <x v="5"/>
    <s v="Bidrag"/>
    <s v="Syddanmark"/>
    <x v="0"/>
    <s v="Klimaskovfonden"/>
    <x v="0"/>
    <s v="-"/>
    <s v="-"/>
    <s v="-"/>
    <s v=""/>
    <x v="0"/>
    <s v="2023 - 171"/>
    <n v="0"/>
    <x v="5"/>
    <n v="0"/>
    <s v="NEJ"/>
    <s v=""/>
    <s v=""/>
    <s v=""/>
    <n v="0"/>
    <n v="0"/>
    <n v="0"/>
    <s v="NEJ"/>
    <n v="0"/>
    <s v=""/>
    <x v="0"/>
    <s v=""/>
    <e v="#VALUE!"/>
    <n v="13"/>
    <s v=""/>
    <s v=""/>
    <s v=""/>
  </r>
  <r>
    <x v="86"/>
    <s v="Tilskudsansøgning - 1. Områder med særlig indsats for drikkevandsbeskyttelse (skovrejsning) - Troels Bjerggård Christensen"/>
    <x v="3"/>
    <s v="Ansøgningsrunde 3"/>
    <x v="0"/>
    <s v="1. Områder med særlig indsats for drikkevandsbeskyttelse"/>
    <s v="Bidrag"/>
    <n v="10170613"/>
    <x v="1"/>
    <s v="Er ikke indtegnet i MiljøGIS"/>
    <s v="1b, Ollerup By, Bredsten og 4c, Ollerup By, Bredsten"/>
    <x v="45"/>
    <d v="2023-06-22T15:02:09"/>
    <d v="2023-07-18T11:51:01"/>
    <x v="0"/>
    <d v="2025-09-07T00:00:00"/>
    <x v="0"/>
    <m/>
    <m/>
    <s v="Nej"/>
    <s v="Mindre overlap med/i tilknytning til fredning, §3, HNV &gt; 5 eller N2000"/>
    <s v="Særlige indsatsområder"/>
    <n v="9"/>
    <n v="3"/>
    <n v="3"/>
    <n v="1"/>
    <n v="2"/>
    <m/>
    <n v="0"/>
    <n v="0"/>
    <n v="0"/>
    <n v="10.1"/>
    <n v="10.1"/>
    <s v="Vers 1.0 Mar 2023"/>
    <s v="Vers 1.3 Maj 2023"/>
    <n v="2475"/>
    <m/>
    <n v="436.76"/>
    <m/>
    <n v="2475"/>
    <n v="179.8"/>
    <n v="179.8"/>
    <n v="445000"/>
    <n v="445000"/>
    <m/>
    <n v="445000"/>
    <m/>
    <m/>
    <m/>
    <m/>
    <s v="Tilskudsansøgning"/>
    <s v="Behandles"/>
    <s v="Tilsagn"/>
    <s v="Afventer projekttering"/>
    <x v="3"/>
    <s v="Res til Postnord - Wilhelmsminde, 1500"/>
    <s v="Syddanmark"/>
    <x v="44"/>
    <s v="Klimaskovfonden"/>
    <x v="0"/>
    <s v="-"/>
    <s v="-"/>
    <s v="-"/>
    <s v="Tilskudsansøgning - 1. Områder med særlig indsats for drikkevandsbeskyttelse (skovrejsning) - Troels Bjerggård Christensen (f2p://case/20314)"/>
    <x v="44"/>
    <s v="2023 - 170"/>
    <n v="2"/>
    <x v="3"/>
    <n v="445000"/>
    <s v="JA"/>
    <n v="2475"/>
    <n v="0"/>
    <n v="2475"/>
    <n v="40"/>
    <n v="2435"/>
    <n v="0.98383838383838385"/>
    <s v="NEJ"/>
    <n v="0"/>
    <n v="0"/>
    <x v="1"/>
    <n v="2911.76"/>
    <n v="179.79797979797979"/>
    <n v="9"/>
    <n v="436.76"/>
    <n v="0"/>
    <n v="436.76"/>
  </r>
  <r>
    <x v="87"/>
    <s v="Tilskudsansøgning - 1. Områder med særlig indsats for drikkevandsbeskyttelse (skovrejsning) - Helmer Vestergaard"/>
    <x v="3"/>
    <s v="Ansøgningsrunde 3"/>
    <x v="0"/>
    <s v="1. Områder med særlig indsats for drikkevandsbeskyttelse"/>
    <s v="Bidrag"/>
    <m/>
    <x v="3"/>
    <m/>
    <m/>
    <x v="40"/>
    <d v="2023-06-22T14:31:17"/>
    <d v="2023-09-14T11:54:39"/>
    <x v="0"/>
    <d v="2025-09-07T00:00:00"/>
    <x v="0"/>
    <m/>
    <m/>
    <s v="Nej"/>
    <s v="Overlap med/i tilknytning til fredning, §3, HNV &gt; 5 eller N2000"/>
    <s v="Særlige indsatsområder"/>
    <n v="16"/>
    <n v="5"/>
    <n v="3"/>
    <n v="5"/>
    <n v="2"/>
    <m/>
    <n v="0"/>
    <n v="1"/>
    <n v="0"/>
    <m/>
    <n v="6.8"/>
    <s v="Vers 1.0 Mar 2023"/>
    <s v="Vers 1.3 Maj 2023"/>
    <n v="2230"/>
    <m/>
    <n v="393.53"/>
    <m/>
    <m/>
    <m/>
    <n v="176.86"/>
    <m/>
    <n v="394400"/>
    <m/>
    <n v="394400"/>
    <m/>
    <m/>
    <m/>
    <m/>
    <s v="Tilskudsansøgning"/>
    <s v="Behandles"/>
    <s v="Tilsagn"/>
    <s v="Afventer projekttering"/>
    <x v="3"/>
    <s v="Bidrag"/>
    <s v="Syddanmark"/>
    <x v="45"/>
    <s v="Klimaskovfonden"/>
    <x v="0"/>
    <s v="-"/>
    <s v="-"/>
    <s v="-"/>
    <s v="Tilskudsansøgning - 1. Områder med særlig indsats for drikkevandsbeskyttelse (skovrejsning) - Helmer Vestergaard (f2p://case/20300)"/>
    <x v="45"/>
    <s v="2023 - 169"/>
    <n v="2"/>
    <x v="3"/>
    <n v="394400"/>
    <s v="JA"/>
    <n v="2230"/>
    <n v="0"/>
    <n v="2230"/>
    <n v="0"/>
    <n v="2230"/>
    <n v="1"/>
    <s v="NEJ"/>
    <n v="0"/>
    <n v="0"/>
    <x v="0"/>
    <n v="2623.5299999999997"/>
    <n v="176.86098654708519"/>
    <n v="16"/>
    <n v="393.53"/>
    <n v="0"/>
    <n v="393.53"/>
  </r>
  <r>
    <x v="88"/>
    <s v="Tilskudsansøgning - 3. Projekt på kommunens/regionens jord (skovrejsning) - Henrik Holm v. Region Syd"/>
    <x v="3"/>
    <s v="Ansøgningsrunde 3"/>
    <x v="0"/>
    <s v="3. Projekt på kommunens jord u. særlige drikkevandsbeskyttelse"/>
    <s v="Bidrag"/>
    <n v="29190909"/>
    <x v="5"/>
    <m/>
    <s v="1c Gelsted By, Gelsted"/>
    <x v="26"/>
    <d v="2023-06-22T13:53:23"/>
    <d v="2023-09-14T11:55:25"/>
    <x v="0"/>
    <d v="2025-09-07T00:00:00"/>
    <x v="4"/>
    <m/>
    <m/>
    <s v="Nej"/>
    <s v="Ingen overlap med/tilknytning til fredning, §3, HNV &gt; 5 eller N2000"/>
    <s v="Særlige drikkevandsinteresser"/>
    <n v="14"/>
    <n v="0"/>
    <n v="1"/>
    <n v="5"/>
    <n v="2"/>
    <m/>
    <n v="0"/>
    <n v="0"/>
    <n v="1"/>
    <n v="3.6"/>
    <n v="3.6"/>
    <s v="Vers 1.0 Mar 2023"/>
    <s v="Vers 1.3 Maj 2023"/>
    <n v="1193"/>
    <n v="1323"/>
    <n v="210.53"/>
    <n v="233.47"/>
    <n v="1193"/>
    <n v="193.13"/>
    <n v="193.13"/>
    <n v="230400"/>
    <n v="230400"/>
    <m/>
    <n v="230400"/>
    <n v="234000"/>
    <n v="187200"/>
    <m/>
    <m/>
    <s v="Tilskudsansøgning"/>
    <s v="Behandles"/>
    <s v="Tilsagn"/>
    <s v="Endeligt tilsagn - afventer anlæg"/>
    <x v="4"/>
    <s v="Bidrag"/>
    <s v="Syddanmark"/>
    <x v="46"/>
    <s v="Klimaskovfonden"/>
    <x v="0"/>
    <s v="-"/>
    <s v="-"/>
    <s v="-"/>
    <s v="Tilskudsansøgning - 3. Projekt på kommunens/regionens jord (skovrejsning) - Henrik Holm v. Region Syd (f2p://case/20271)"/>
    <x v="46"/>
    <s v="2023 - 168"/>
    <n v="3"/>
    <x v="4"/>
    <n v="234000"/>
    <s v="JA"/>
    <n v="1193"/>
    <n v="1323"/>
    <n v="1323"/>
    <n v="1323"/>
    <n v="0"/>
    <n v="0"/>
    <s v="NEJ"/>
    <n v="0"/>
    <n v="0"/>
    <x v="1"/>
    <n v="1556.47"/>
    <n v="176.87074829931973"/>
    <n v="9"/>
    <n v="210.53"/>
    <n v="233.47"/>
    <n v="233.47"/>
  </r>
  <r>
    <x v="89"/>
    <s v="Tilskudsansøgning - 1. Områder med særlig indsats for drikkevandsbeskyttelse (skovrejsning) - Kasper Larsen"/>
    <x v="3"/>
    <s v="Ansøgningsrunde 3; Transport"/>
    <x v="0"/>
    <s v="1. Områder med særlig indsats for drikkevandsbeskyttelse"/>
    <s v="Bidrag"/>
    <m/>
    <x v="3"/>
    <m/>
    <s v="10f Tjæreby By, Vor Drue"/>
    <x v="3"/>
    <d v="2023-06-22T12:26:00"/>
    <d v="2023-07-04T12:28:33"/>
    <x v="12"/>
    <d v="2025-09-07T00:00:00"/>
    <x v="14"/>
    <m/>
    <m/>
    <s v="Nej"/>
    <s v="Overlap med/i tilknytning til fredning, §3, HNV &gt; 5 eller N2000"/>
    <s v="Indvindingsoplande"/>
    <n v="15"/>
    <n v="5"/>
    <n v="5"/>
    <n v="5"/>
    <n v="2"/>
    <m/>
    <n v="0"/>
    <n v="0"/>
    <n v="0"/>
    <n v="5.4"/>
    <n v="5.4"/>
    <s v="Vers 1.0 Mar 2023"/>
    <s v="Vers 1.3 Maj 2023"/>
    <n v="1736"/>
    <n v="1785"/>
    <n v="306.35000000000002"/>
    <n v="315"/>
    <n v="1736"/>
    <n v="191.23"/>
    <n v="191.23"/>
    <n v="331976"/>
    <n v="331976"/>
    <m/>
    <n v="331976"/>
    <n v="341346"/>
    <n v="273077"/>
    <m/>
    <n v="68269"/>
    <s v="Tilskudsansøgning"/>
    <s v="Behandles"/>
    <s v="Tilsagn"/>
    <s v="Afventer afslutning af anlæg"/>
    <x v="2"/>
    <s v="Bidrag"/>
    <s v="Sjælland"/>
    <x v="47"/>
    <s v="Klimaskovfonden"/>
    <x v="1"/>
    <s v="-"/>
    <s v="-"/>
    <s v="-"/>
    <s v="Tilskudsansøgning - 1. Områder med særlig indsats for drikkevandsbeskyttelse (skovrejsning) - Kasper Larsen (f2p://case/20238)"/>
    <x v="47"/>
    <s v="2023 - 166"/>
    <n v="4"/>
    <x v="2"/>
    <n v="341346"/>
    <s v="JA"/>
    <n v="1736"/>
    <n v="1785"/>
    <n v="1785"/>
    <n v="1784.54"/>
    <n v="0.46000000000003638"/>
    <n v="2.5770308123251336E-4"/>
    <s v="JA"/>
    <n v="1784.54"/>
    <n v="0.99974229691876748"/>
    <x v="4"/>
    <n v="2100"/>
    <n v="191.23025210084035"/>
    <n v="17"/>
    <n v="306.35000000000002"/>
    <n v="315"/>
    <n v="315"/>
  </r>
  <r>
    <x v="90"/>
    <s v="TEST Tilskudsansøgning - 1. Områder med særlig indsats for drikkevandsbeskyttelse (skovrejsning) - Testvirksomhed"/>
    <x v="0"/>
    <m/>
    <x v="0"/>
    <s v="1. Områder med særlig indsats for drikkevandsbeskyttelse"/>
    <m/>
    <n v="77997799"/>
    <x v="1"/>
    <n v="8765"/>
    <s v="11a sønderby, 12a sønderby og 13a sønderby"/>
    <x v="9"/>
    <d v="2023-06-22T12:07:25"/>
    <d v="2023-08-21T12:24:24"/>
    <x v="0"/>
    <d v="2025-06-22T00:00:00"/>
    <x v="0"/>
    <m/>
    <m/>
    <s v="Nej"/>
    <s v="Overlap med/i tilknytning til fredning, §3, HNV &gt; 5 eller N2000"/>
    <s v="Indvindingsoplande"/>
    <n v="13"/>
    <m/>
    <m/>
    <m/>
    <m/>
    <m/>
    <m/>
    <m/>
    <m/>
    <n v="16"/>
    <n v="16"/>
    <m/>
    <m/>
    <n v="5400"/>
    <n v="5400"/>
    <m/>
    <m/>
    <n v="5400"/>
    <n v="157.41"/>
    <n v="157.41"/>
    <n v="850000"/>
    <n v="850000"/>
    <m/>
    <n v="850000"/>
    <n v="850000"/>
    <n v="680000"/>
    <m/>
    <m/>
    <s v="Tilskudsansøgning"/>
    <s v="Behandles"/>
    <s v="Betinget tilsagn"/>
    <s v="Fejlsag"/>
    <x v="1"/>
    <n v="0"/>
    <s v="Hovedstaden"/>
    <x v="0"/>
    <s v="Klimaskovfonden"/>
    <x v="0"/>
    <s v="-"/>
    <s v="-"/>
    <s v="-"/>
    <s v=""/>
    <x v="0"/>
    <s v="2023 - 165"/>
    <n v="0"/>
    <x v="1"/>
    <n v="85000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91"/>
    <s v="TEST Tilskudsansøgning - 4. Demonstrationsprojekter for små lavbundsprojekter - Viggo TESTSEN"/>
    <x v="0"/>
    <m/>
    <x v="1"/>
    <s v="4. Demonstrationsprojekter for små lavbundsprojekter"/>
    <m/>
    <m/>
    <x v="3"/>
    <s v="POLYGON((673775.4746223723 6157359.46712181,674178.7868412577 6157410.430345709,674194.0286797978 6157175.096331787,673850.4666417313 6157126.769429595,673775.4746223723 6157359.46712181))"/>
    <s v="1a øllebølle bølle, 2b ølleby ølle og 3c øllebølle øllebølle"/>
    <x v="37"/>
    <d v="2023-06-22T12:00:31"/>
    <d v="2023-08-21T12:27:10"/>
    <x v="0"/>
    <d v="2025-06-22T00:00:00"/>
    <x v="0"/>
    <n v="45435.467499999999"/>
    <s v="Klaus Munk Ulrich"/>
    <s v="Nej"/>
    <s v="Overlap med/i tilknytning til fredning, §3, HNV &gt; 5 eller N2000"/>
    <s v="Særlige indsatsområder"/>
    <n v="8"/>
    <m/>
    <m/>
    <m/>
    <m/>
    <m/>
    <m/>
    <m/>
    <m/>
    <n v="10"/>
    <n v="10"/>
    <m/>
    <m/>
    <n v="3500"/>
    <n v="3500"/>
    <m/>
    <m/>
    <n v="3500"/>
    <n v="171.43"/>
    <n v="171.43"/>
    <n v="600000"/>
    <n v="600000"/>
    <n v="500000"/>
    <n v="600000"/>
    <n v="600000"/>
    <n v="400000"/>
    <m/>
    <m/>
    <s v="Tilskudsansøgning"/>
    <s v="Afsluttet"/>
    <s v="Tilsagn"/>
    <s v="Fejlsag"/>
    <x v="1"/>
    <n v="0"/>
    <s v="Syddanmark"/>
    <x v="0"/>
    <s v="Klimaskovfonden"/>
    <x v="0"/>
    <s v="-"/>
    <s v="-"/>
    <s v="-"/>
    <s v=""/>
    <x v="0"/>
    <s v="2023 - 164"/>
    <n v="0"/>
    <x v="1"/>
    <n v="60000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92"/>
    <s v="TEST Tilskudsansøgning - 2. Projekt på kirkens jord (skovrejsning) - Testkirke"/>
    <x v="0"/>
    <m/>
    <x v="0"/>
    <s v="2. Projekt på kirkens jord u. særlige drikkevandsbeskyttelse"/>
    <m/>
    <n v="33445566"/>
    <x v="2"/>
    <n v="8765"/>
    <s v="65a, testby og 66a, testby"/>
    <x v="49"/>
    <d v="2023-06-22T11:42:41"/>
    <d v="2023-06-29T11:51:42"/>
    <x v="0"/>
    <d v="2025-06-26T00:00:00"/>
    <x v="0"/>
    <m/>
    <m/>
    <s v="Nej"/>
    <s v="Mindre overlap med/i tilknytning til fredning, §3, HNV &gt; 5 eller N2000"/>
    <s v="Særlige indsatsområder"/>
    <n v="12"/>
    <m/>
    <m/>
    <m/>
    <m/>
    <m/>
    <m/>
    <m/>
    <m/>
    <n v="16"/>
    <n v="16"/>
    <m/>
    <m/>
    <n v="5500"/>
    <m/>
    <m/>
    <m/>
    <n v="5500"/>
    <n v="163.63999999999999"/>
    <n v="163.63999999999999"/>
    <n v="900000"/>
    <n v="900000"/>
    <m/>
    <n v="900000"/>
    <m/>
    <m/>
    <m/>
    <m/>
    <s v="Tilskudsansøgning"/>
    <s v="Behandles"/>
    <s v="Betinget tilsagn"/>
    <s v="Fejlsag"/>
    <x v="1"/>
    <n v="0"/>
    <s v="Syddanmark"/>
    <x v="0"/>
    <s v="Klimaskovfonden"/>
    <x v="0"/>
    <s v="-"/>
    <s v="-"/>
    <s v="-"/>
    <s v=""/>
    <x v="0"/>
    <s v="2023 - 163"/>
    <n v="0"/>
    <x v="1"/>
    <n v="90000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93"/>
    <s v="Tilskudsansøgning - 4. Demonstrationsprojekter for små lavbundsprojekter - Henrik P. Jakobsen"/>
    <x v="3"/>
    <s v="Ansøgningsrunde 3"/>
    <x v="1"/>
    <s v="4. Demonstrationsprojekter for små lavbundsprojekter"/>
    <s v="Bidrag"/>
    <n v="16315095"/>
    <x v="1"/>
    <s v="marker"/>
    <s v="1a, Gammelstrup By, Gammelstrup"/>
    <x v="19"/>
    <d v="2023-06-22T11:28:33"/>
    <d v="2023-09-14T11:46:46"/>
    <x v="0"/>
    <m/>
    <x v="0"/>
    <m/>
    <m/>
    <s v="Nej"/>
    <s v="Overlap med/i tilknytning til fredning, §3, HNV &gt; 5 eller N2000"/>
    <s v="Særlige drikkevandsinteresser"/>
    <n v="11"/>
    <n v="5"/>
    <n v="1"/>
    <n v="1"/>
    <n v="2"/>
    <m/>
    <n v="1"/>
    <n v="0"/>
    <n v="1"/>
    <n v="5.87"/>
    <n v="5.87"/>
    <s v="Under udvikling"/>
    <s v="Under udvikling"/>
    <n v="2641.5"/>
    <m/>
    <n v="660.38"/>
    <m/>
    <n v="2641.5"/>
    <n v="244.44"/>
    <n v="244.44"/>
    <n v="645700"/>
    <n v="645700"/>
    <n v="83000"/>
    <n v="0"/>
    <m/>
    <m/>
    <m/>
    <m/>
    <s v="Tilskudsansøgning"/>
    <s v="Behandles"/>
    <s v="Afslag"/>
    <s v="Afventer afslut sag"/>
    <x v="5"/>
    <s v="Bidrag"/>
    <s v="Midtjylland"/>
    <x v="0"/>
    <s v="Klimaskovfonden"/>
    <x v="0"/>
    <s v="-"/>
    <s v="-"/>
    <s v="-"/>
    <s v=""/>
    <x v="0"/>
    <s v="2023 - 162"/>
    <n v="0"/>
    <x v="5"/>
    <n v="0"/>
    <s v="NEJ"/>
    <s v=""/>
    <s v=""/>
    <s v=""/>
    <n v="0"/>
    <n v="0"/>
    <n v="0"/>
    <s v="NEJ"/>
    <n v="0"/>
    <s v=""/>
    <x v="0"/>
    <s v=""/>
    <e v="#VALUE!"/>
    <n v="11"/>
    <s v=""/>
    <s v=""/>
    <s v=""/>
  </r>
  <r>
    <x v="94"/>
    <s v="Tilskudsansøgning - 1. Områder med særlig indsats for drikkevandsbeskyttelse (skovrejsning) - Karsten Knudsen"/>
    <x v="3"/>
    <s v="Ansøgningsrunde 3"/>
    <x v="0"/>
    <s v="1. Områder med særlig indsats for drikkevandsbeskyttelse"/>
    <s v="Bidrag"/>
    <n v="31420180"/>
    <x v="1"/>
    <m/>
    <s v="1bl, Bølling By, Egtved og 1bm, Bølling By, Egtved"/>
    <x v="45"/>
    <d v="2023-06-22T11:11:02"/>
    <d v="2023-07-05T14:20:39"/>
    <x v="13"/>
    <d v="2025-09-07T00:00:00"/>
    <x v="9"/>
    <m/>
    <m/>
    <s v="Nej"/>
    <s v="Mindre overlap med/i tilknytning til fredning, §3, HNV &gt; 5 eller N2000"/>
    <s v="Indvindingsoplande"/>
    <n v="11"/>
    <n v="3"/>
    <n v="5"/>
    <n v="1"/>
    <n v="2"/>
    <m/>
    <n v="0"/>
    <n v="0"/>
    <n v="0"/>
    <n v="9.9"/>
    <n v="9.9"/>
    <s v="Vers 1.0 Mar 2023"/>
    <s v="Vers 1.3 Maj 2023"/>
    <n v="2464"/>
    <n v="2464"/>
    <n v="434.82"/>
    <n v="434.82"/>
    <n v="2464"/>
    <n v="164.77"/>
    <n v="164.77"/>
    <n v="406000"/>
    <n v="406000"/>
    <m/>
    <n v="406000"/>
    <n v="406000"/>
    <n v="324800"/>
    <m/>
    <n v="81200"/>
    <s v="Tilskudsansøgning"/>
    <s v="Behandles"/>
    <s v="Tilsagn"/>
    <s v="Afventer afslutning af anlæg"/>
    <x v="2"/>
    <s v="Bidrag"/>
    <s v="Syddanmark"/>
    <x v="48"/>
    <s v="Klimaskovfonden"/>
    <x v="1"/>
    <s v="-"/>
    <s v="-"/>
    <s v="-"/>
    <s v="Tilskudsansøgning - 1. Områder med særlig indsats for drikkevandsbeskyttelse (skovrejsning) - Karsten Knudsen (f2p://case/20116)"/>
    <x v="48"/>
    <s v="2023 - 161"/>
    <n v="4"/>
    <x v="2"/>
    <n v="406000"/>
    <s v="JA"/>
    <n v="2464"/>
    <n v="2464"/>
    <n v="2464"/>
    <n v="2464"/>
    <n v="0"/>
    <n v="0"/>
    <s v="JA"/>
    <n v="2464"/>
    <n v="1"/>
    <x v="1"/>
    <n v="2898.82"/>
    <n v="164.77272727272728"/>
    <n v="11"/>
    <n v="434.82"/>
    <n v="434.82"/>
    <n v="434.82"/>
  </r>
  <r>
    <x v="95"/>
    <s v="TEST Tilskudsansøgning - 1. Områder med særlig indsats for drikkevandsbeskyttelse (skovrejsning) - Test Testsen"/>
    <x v="0"/>
    <m/>
    <x v="0"/>
    <s v="1. Områder med særlig indsats for drikkevandsbeskyttelse"/>
    <m/>
    <m/>
    <x v="3"/>
    <s v="POLYGON((673775.4746223723 6157359.46712181,674178.7868412577 6157410.430345709,674194.0286797978 6157175.096331787,673850.4666417313 6157126.769429595,673775.4746223723 6157359.46712181))"/>
    <s v="1a testlev testlev og 2b testlev testlev"/>
    <x v="3"/>
    <d v="2023-06-22T11:10:26"/>
    <d v="2023-06-29T11:39:43"/>
    <x v="0"/>
    <d v="2025-06-22T00:00:00"/>
    <x v="0"/>
    <m/>
    <m/>
    <s v="Nej"/>
    <s v="Mindre overlap med/i tilknytning til fredning, §3, HNV &gt; 5 eller N2000"/>
    <s v="Særlige indsatsområder"/>
    <n v="9"/>
    <m/>
    <m/>
    <m/>
    <m/>
    <m/>
    <m/>
    <m/>
    <m/>
    <n v="10"/>
    <n v="9"/>
    <m/>
    <m/>
    <n v="2600"/>
    <n v="2600"/>
    <m/>
    <m/>
    <n v="2600"/>
    <n v="192.31"/>
    <n v="182.69"/>
    <n v="500000"/>
    <n v="475000"/>
    <m/>
    <n v="475000"/>
    <n v="456000"/>
    <n v="400000"/>
    <m/>
    <m/>
    <s v="Tilskudsansøgning"/>
    <s v="Behandles"/>
    <s v="Betinget tilsagn"/>
    <s v="Fejlsag"/>
    <x v="1"/>
    <n v="0"/>
    <s v="Sjælland"/>
    <x v="0"/>
    <s v="Klimaskovfonden"/>
    <x v="0"/>
    <s v="-"/>
    <s v="-"/>
    <s v="-"/>
    <s v=""/>
    <x v="0"/>
    <s v="2023 - 160"/>
    <n v="0"/>
    <x v="1"/>
    <n v="45600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96"/>
    <s v="Tilskudsansøgning - 1. Områder med særlig indsats for drikkevandsbeskyttelse (skovrejsning) - Kim Dresler"/>
    <x v="3"/>
    <s v="Ansøgningsrunde 3"/>
    <x v="0"/>
    <s v="1. Områder med særlig indsats for drikkevandsbeskyttelse"/>
    <s v="Bidrag"/>
    <n v="38625454"/>
    <x v="1"/>
    <s v="Har ikke indtegnet i miljøgis"/>
    <s v="1c, Haugstrup By, Ø. Nykirke og 3i, Ørnsholt By, Ø. Nykirke"/>
    <x v="45"/>
    <d v="2023-06-21T12:22:52"/>
    <d v="2023-09-14T11:56:16"/>
    <x v="0"/>
    <d v="2025-09-07T00:00:00"/>
    <x v="0"/>
    <m/>
    <m/>
    <s v="Nej"/>
    <s v="Overlap med/i tilknytning til fredning, §3, HNV &gt; 5 eller N2000"/>
    <s v="Særlige drikkevandsinteresser"/>
    <n v="9"/>
    <n v="5"/>
    <n v="1"/>
    <n v="0"/>
    <n v="2"/>
    <m/>
    <n v="0"/>
    <n v="1"/>
    <n v="0"/>
    <n v="6.9"/>
    <n v="6.9"/>
    <s v="Vers 1.0 Mar 2023"/>
    <s v="Vers 1.3 Maj 2023"/>
    <n v="1569"/>
    <m/>
    <n v="276.88"/>
    <m/>
    <n v="1569"/>
    <n v="178.46"/>
    <n v="178.46"/>
    <n v="280000"/>
    <n v="280000"/>
    <m/>
    <n v="280000"/>
    <m/>
    <m/>
    <m/>
    <m/>
    <s v="Tilskudsansøgning"/>
    <s v="Behandles"/>
    <s v="Tilsagn"/>
    <s v="Annulleret"/>
    <x v="6"/>
    <s v="Bidrag"/>
    <s v="Syddanmark"/>
    <x v="49"/>
    <s v="Klimaskovfonden"/>
    <x v="0"/>
    <s v="-"/>
    <s v="-"/>
    <s v="-"/>
    <s v="Tilskudsansøgning - 1. Områder med særlig indsats for drikkevandsbeskyttelse (skovrejsning) - Kim Dresler (f2p://case/20040)"/>
    <x v="49"/>
    <s v="2023 - 158"/>
    <n v="0"/>
    <x v="6"/>
    <n v="280000"/>
    <s v="NEJ"/>
    <s v=""/>
    <s v=""/>
    <s v=""/>
    <n v="0"/>
    <n v="0"/>
    <n v="0"/>
    <s v="NEJ"/>
    <n v="0"/>
    <s v=""/>
    <x v="0"/>
    <s v=""/>
    <e v="#VALUE!"/>
    <n v="9"/>
    <s v=""/>
    <s v=""/>
    <s v=""/>
  </r>
  <r>
    <x v="97"/>
    <s v="Tilskudsansøgning - 1. Områder med særlig indsats for drikkevandsbeskyttelse (skovrejsning) - Esben Christoffersen"/>
    <x v="3"/>
    <s v="Ansøgningsrunde 3"/>
    <x v="0"/>
    <s v="1. Områder med særlig indsats for drikkevandsbeskyttelse"/>
    <s v="Bidrag"/>
    <m/>
    <x v="3"/>
    <m/>
    <s v="37 V. Åby By, V. Åby  og 4n V. Åby By, V. Åby"/>
    <x v="4"/>
    <d v="2023-06-20T14:45:29"/>
    <d v="2023-07-05T14:27:12"/>
    <x v="0"/>
    <d v="2025-09-07T00:00:00"/>
    <x v="0"/>
    <m/>
    <m/>
    <s v="Nej"/>
    <s v="Overlap med/i tilknytning til fredning, §3, HNV &gt; 5 eller N2000"/>
    <s v="Særlige indsatsområder"/>
    <n v="13"/>
    <n v="5"/>
    <n v="3"/>
    <n v="3"/>
    <n v="2"/>
    <m/>
    <n v="0"/>
    <n v="0"/>
    <n v="0"/>
    <n v="4.9000000000000004"/>
    <n v="4.9000000000000004"/>
    <s v="Vers 1.0 Mar 2023"/>
    <s v="Vers 1.3 Maj 2023"/>
    <n v="1815"/>
    <m/>
    <n v="320.29000000000002"/>
    <m/>
    <n v="1815"/>
    <n v="165.29"/>
    <n v="165.29"/>
    <n v="300000"/>
    <n v="300000"/>
    <m/>
    <n v="300000"/>
    <m/>
    <m/>
    <m/>
    <m/>
    <s v="Tilskudsansøgning"/>
    <s v="Behandles"/>
    <s v="Tilsagn"/>
    <s v="Afventer projekttering"/>
    <x v="3"/>
    <s v="Bidrag"/>
    <s v="Syddanmark"/>
    <x v="50"/>
    <s v="Klimaskovfonden"/>
    <x v="0"/>
    <s v="-"/>
    <s v="-"/>
    <s v="-"/>
    <s v="Tilskudsansøgning - 1. Områder med særlig indsats for drikkevandsbeskyttelse (skovrejsning) - Esben Christoffersen (f2p://case/19672)"/>
    <x v="50"/>
    <s v="2023 - 149"/>
    <n v="2"/>
    <x v="3"/>
    <n v="300000"/>
    <s v="JA"/>
    <n v="1815"/>
    <n v="0"/>
    <n v="1815"/>
    <n v="0"/>
    <n v="1815"/>
    <n v="1"/>
    <s v="NEJ"/>
    <n v="0"/>
    <n v="0"/>
    <x v="0"/>
    <n v="2135.29"/>
    <n v="165.28925619834712"/>
    <n v="13"/>
    <n v="320.29000000000002"/>
    <n v="0"/>
    <n v="320.29000000000002"/>
  </r>
  <r>
    <x v="98"/>
    <s v="Tilskudsansøgning - 2. Projekt på kirkens jord (skovrejsning) - Græse Menighedsråd, Jytte Hare"/>
    <x v="3"/>
    <s v="Ansøgningsrunde 3"/>
    <x v="0"/>
    <s v="2. Projekt på kirkens jord u. særlige drikkevandsbeskyttelse"/>
    <s v="Bidrag"/>
    <n v="15480718"/>
    <x v="2"/>
    <m/>
    <s v="1a Græse by, Græse"/>
    <x v="16"/>
    <d v="2023-06-20T14:28:31"/>
    <d v="2023-09-14T11:57:02"/>
    <x v="0"/>
    <d v="2025-09-07T00:00:00"/>
    <x v="0"/>
    <m/>
    <m/>
    <s v="Nej"/>
    <s v="Overlap med/i tilknytning til fredning, §3, HNV &gt; 5 eller N2000"/>
    <s v="Særlige drikkevandsinteresser"/>
    <n v="14"/>
    <n v="5"/>
    <n v="1"/>
    <n v="5"/>
    <n v="2"/>
    <m/>
    <n v="0"/>
    <n v="1"/>
    <n v="0"/>
    <n v="8.9"/>
    <n v="8.9"/>
    <s v="Vers 1.0 Mar 2023"/>
    <s v="Vers 1.3 Maj 2023"/>
    <n v="3102"/>
    <m/>
    <n v="547.41"/>
    <m/>
    <n v="3102"/>
    <n v="170.43"/>
    <n v="170.43"/>
    <n v="528660"/>
    <n v="528660"/>
    <m/>
    <n v="528660"/>
    <m/>
    <m/>
    <m/>
    <m/>
    <s v="Tilskudsansøgning"/>
    <s v="Behandles"/>
    <s v="Tilsagn"/>
    <s v="Afventer projekttering"/>
    <x v="3"/>
    <s v="Bidrag"/>
    <s v="Hovedstaden"/>
    <x v="51"/>
    <s v="Klimaskovfonden"/>
    <x v="0"/>
    <s v="-"/>
    <s v="-"/>
    <s v="-"/>
    <s v="Tilskudsansøgning - 2. Projekt på kirkens jord (skovrejsning) - Græse Menighedsråd, Jytte Hare (f2p://case/19658)"/>
    <x v="51"/>
    <s v="2023 - 148"/>
    <n v="2"/>
    <x v="3"/>
    <n v="528660"/>
    <s v="JA"/>
    <n v="3102"/>
    <n v="0"/>
    <n v="3102"/>
    <n v="631.90998400000001"/>
    <n v="2470.0900160000001"/>
    <n v="0.79628949580915542"/>
    <s v="NEJ"/>
    <n v="0"/>
    <n v="0"/>
    <x v="5"/>
    <n v="3649.41"/>
    <n v="170.42553191489361"/>
    <n v="14"/>
    <n v="547.41"/>
    <n v="0"/>
    <n v="547.41"/>
  </r>
  <r>
    <x v="99"/>
    <s v="Tilskudsansøgning - 1. Områder med særlig indsats for drikkevandsbeskyttelse (skovrejsning) - Energi Viborg Vand A/S"/>
    <x v="3"/>
    <s v="Ansøgningsrunde 3"/>
    <x v="0"/>
    <s v="1. Områder med særlig indsats for drikkevandsbeskyttelse"/>
    <s v="Bidrag"/>
    <n v="25817117"/>
    <x v="1"/>
    <m/>
    <s v="1h Navntoft, Vorde og 560aki Viborg Markjorder"/>
    <x v="19"/>
    <d v="2023-06-20T13:37:14"/>
    <d v="2023-07-05T14:24:04"/>
    <x v="14"/>
    <d v="2025-09-07T00:00:00"/>
    <x v="15"/>
    <m/>
    <m/>
    <s v="Nej"/>
    <s v="Overlap med/i tilknytning til fredning, §3, HNV &gt; 5 eller N2000"/>
    <s v="Særlige indsatsområder"/>
    <n v="10"/>
    <n v="5"/>
    <n v="3"/>
    <n v="0"/>
    <n v="2"/>
    <m/>
    <n v="0"/>
    <n v="0"/>
    <n v="0"/>
    <n v="6.6"/>
    <n v="6.6"/>
    <s v="Vers 1.0 Mar 2023"/>
    <s v="Vers 1.3 Maj 2023"/>
    <n v="1624"/>
    <n v="1696"/>
    <n v="286.58999999999997"/>
    <n v="299.29000000000002"/>
    <n v="1624"/>
    <n v="150.86000000000001"/>
    <n v="150.86000000000001"/>
    <n v="245000"/>
    <n v="245000"/>
    <m/>
    <n v="245000"/>
    <n v="255862"/>
    <n v="204688"/>
    <m/>
    <n v="51174"/>
    <s v="Tilskudsansøgning"/>
    <s v="Behandles"/>
    <s v="Tilsagn"/>
    <s v="Afventer afslutning af anlæg"/>
    <x v="2"/>
    <s v="Bidrag"/>
    <s v="Midtjylland"/>
    <x v="52"/>
    <s v="Klimaskovfonden"/>
    <x v="2"/>
    <s v="-"/>
    <s v="-"/>
    <s v="-"/>
    <s v="Tilskudsansøgning - 1. Områder med særlig indsats for drikkevandsbeskyttelse (skovrejsning) - Energi Viborg Vand A/S (f2p://case/19644)"/>
    <x v="52"/>
    <s v="2023 - 147"/>
    <n v="4"/>
    <x v="2"/>
    <n v="255862"/>
    <s v="JA"/>
    <n v="1624"/>
    <n v="1696"/>
    <n v="1696"/>
    <n v="1696"/>
    <n v="0"/>
    <n v="0"/>
    <s v="JA"/>
    <n v="0"/>
    <n v="0"/>
    <x v="1"/>
    <n v="1995.29"/>
    <n v="150.8620283018868"/>
    <n v="10"/>
    <n v="286.58999999999997"/>
    <n v="299.29000000000002"/>
    <n v="299.29000000000002"/>
  </r>
  <r>
    <x v="100"/>
    <s v="Tilskudsansøgning - 2. Projekt på kirkens jord (skovrejsning) - Vallensbæk Kirke v. Jørgen Lauritzen"/>
    <x v="3"/>
    <s v="Ansøgningsrunde 3"/>
    <x v="0"/>
    <s v="2. Projekt på kirkens jord u. særlige drikkevandsbeskyttelse"/>
    <s v="Bidrag"/>
    <n v="56251014"/>
    <x v="2"/>
    <s v="POLYGON((711790.6388568826 6171100.220048356,711844.7339304648 6171105.505726792,711859.0993897634 6171075.3513007825,711782.8025266661 6171072.756764756,711790.6388568826 6171100.220048356)) POLYGON("/>
    <s v="1bt, 7000ca, 15a, 7000bt, 1a, 16fz, 16gb, 16ga, 7000e og 7000as"/>
    <x v="12"/>
    <d v="2023-06-20T09:46:06"/>
    <d v="2023-07-04T12:55:48"/>
    <x v="0"/>
    <d v="2025-09-07T00:00:00"/>
    <x v="4"/>
    <m/>
    <m/>
    <s v="Nej"/>
    <s v="Overlap med/i tilknytning til fredning, §3, HNV &gt; 5 eller N2000"/>
    <s v="Indvindingsoplande"/>
    <n v="15"/>
    <n v="5"/>
    <n v="5"/>
    <n v="5"/>
    <n v="0"/>
    <m/>
    <n v="1"/>
    <n v="0"/>
    <n v="1"/>
    <n v="16.399999999999999"/>
    <n v="16.399999999999999"/>
    <s v="Vers 1.0 Mar 2023"/>
    <s v="Vers 1.3 Maj 2023"/>
    <n v="4877"/>
    <n v="4014"/>
    <n v="860.65"/>
    <n v="708.35"/>
    <n v="4877"/>
    <n v="188.44"/>
    <n v="188.44"/>
    <n v="919000"/>
    <n v="919000"/>
    <m/>
    <n v="919000"/>
    <n v="756380.15"/>
    <n v="605104.12"/>
    <m/>
    <m/>
    <s v="Tilskudsansøgning"/>
    <s v="Behandles"/>
    <s v="Tilsagn"/>
    <s v="Afventer review af endelig ansøgning"/>
    <x v="3"/>
    <s v="Res til Postnord, 1500 enheder"/>
    <s v="Hovedstaden"/>
    <x v="53"/>
    <s v="Klimaskovfonden"/>
    <x v="0"/>
    <s v="-"/>
    <s v="-"/>
    <s v="-"/>
    <s v="Tilskudsansøgning - 2. Projekt på kirkens jord (skovrejsning) - Jørgen Lauritzen (f2p://case/19627)"/>
    <x v="53"/>
    <s v="2023 - 146"/>
    <n v="2"/>
    <x v="3"/>
    <n v="756380.15"/>
    <s v="JA"/>
    <n v="4877"/>
    <n v="4014"/>
    <n v="4014"/>
    <n v="4014"/>
    <n v="0"/>
    <n v="0"/>
    <s v="NEJ"/>
    <n v="0"/>
    <n v="0"/>
    <x v="6"/>
    <n v="4722.3500000000004"/>
    <n v="188.43551320378674"/>
    <n v="17"/>
    <n v="860.65"/>
    <n v="708.35"/>
    <n v="708.35"/>
  </r>
  <r>
    <x v="101"/>
    <s v="Tilskudsansøgning - 1. Områder med særlig indsats for drikkevandsbeskyttelse (skovrejsning) - Klaus Boesen"/>
    <x v="3"/>
    <s v="Ansøgningsrunde 3; Transport"/>
    <x v="0"/>
    <s v="1. Områder med særlig indsats for drikkevandsbeskyttelse"/>
    <s v="Bidrag"/>
    <n v="20601736"/>
    <x v="1"/>
    <m/>
    <s v="2a Brændt By, Nr. Asmindrup og 2c Brændt By, Nr. Asmindrup"/>
    <x v="50"/>
    <d v="2023-06-19T16:17:46"/>
    <d v="2023-07-04T12:49:13"/>
    <x v="15"/>
    <d v="2025-09-07T00:00:00"/>
    <x v="10"/>
    <m/>
    <m/>
    <s v="Nej"/>
    <s v="Overlap med/i tilknytning til fredning, §3, HNV &gt; 5 eller N2000"/>
    <s v="Indvindingsoplande"/>
    <n v="13"/>
    <n v="5"/>
    <n v="5"/>
    <n v="1"/>
    <n v="2"/>
    <m/>
    <n v="0"/>
    <n v="0"/>
    <n v="0"/>
    <n v="7.8"/>
    <n v="7.8"/>
    <s v="Vers 1.0 Mar 2023"/>
    <s v="Vers 1.3 Maj 2023"/>
    <n v="2508"/>
    <n v="2379"/>
    <n v="442.59"/>
    <n v="419.82"/>
    <n v="2508"/>
    <n v="191.58"/>
    <n v="191.58"/>
    <n v="480480"/>
    <n v="480480"/>
    <m/>
    <n v="480480"/>
    <n v="455766"/>
    <n v="364613"/>
    <m/>
    <n v="91153"/>
    <s v="Tilskudsansøgning"/>
    <s v="Behandles"/>
    <s v="Tilsagn"/>
    <s v="Afventer afslutning af anlæg"/>
    <x v="2"/>
    <s v="Bidrag"/>
    <s v="Sjælland"/>
    <x v="54"/>
    <s v="Klimaskovfonden"/>
    <x v="1"/>
    <s v="-"/>
    <s v="-"/>
    <s v="-"/>
    <s v="Tilskudsansøgning - 1. Områder med særlig indsats for drikkevandsbeskyttelse (skovrejsning) - Klaus Boesen (f2p://case/19608)"/>
    <x v="54"/>
    <s v="2023 - 145"/>
    <n v="4"/>
    <x v="2"/>
    <n v="455766"/>
    <s v="JA"/>
    <n v="2508"/>
    <n v="2379"/>
    <n v="2379"/>
    <n v="2379"/>
    <n v="0"/>
    <n v="0"/>
    <s v="JA"/>
    <n v="2379"/>
    <n v="1"/>
    <x v="1"/>
    <n v="2798.82"/>
    <n v="191.57881462799494"/>
    <n v="13"/>
    <n v="442.59"/>
    <n v="419.82"/>
    <n v="419.82"/>
  </r>
  <r>
    <x v="102"/>
    <s v="Tilskudsansøgning - 4. Demonstrationsprojekter for små lavbundsprojekter - Theis Pedersen"/>
    <x v="3"/>
    <s v="Ansøgningsrunde 3"/>
    <x v="1"/>
    <s v="4. Demonstrationsprojekter for små lavbundsprojekter"/>
    <s v="Bidrag"/>
    <n v="43179233"/>
    <x v="1"/>
    <m/>
    <s v="1a, Tolbøl By, Lodbjerg"/>
    <x v="51"/>
    <d v="2023-06-14T10:08:10"/>
    <d v="2023-07-10T10:10:36"/>
    <x v="0"/>
    <m/>
    <x v="0"/>
    <m/>
    <m/>
    <s v="Nej"/>
    <s v="Mindre overlap med/i tilknytning til fredning, §3, HNV &gt; 5 eller N2000"/>
    <s v="Ingen"/>
    <n v="10"/>
    <n v="3"/>
    <n v="0"/>
    <n v="5"/>
    <n v="2"/>
    <m/>
    <n v="0"/>
    <n v="0"/>
    <n v="0"/>
    <n v="21.9"/>
    <n v="21.9"/>
    <s v="Under udvikling"/>
    <s v="Under udvikling"/>
    <n v="9855"/>
    <m/>
    <n v="2463.75"/>
    <m/>
    <n v="9855"/>
    <n v="244.44"/>
    <n v="244.44"/>
    <n v="2409000"/>
    <n v="2409000"/>
    <n v="88000"/>
    <m/>
    <m/>
    <m/>
    <m/>
    <m/>
    <s v="Tilskudsansøgning"/>
    <s v="Behandles"/>
    <s v="Afslag"/>
    <s v="Afventer afslut sag"/>
    <x v="5"/>
    <s v="Bidrag"/>
    <s v="Nordjylland"/>
    <x v="0"/>
    <s v="Klimaskovfonden"/>
    <x v="0"/>
    <s v="-"/>
    <s v="-"/>
    <s v="-"/>
    <s v=""/>
    <x v="0"/>
    <s v="2023 - 143"/>
    <n v="0"/>
    <x v="5"/>
    <n v="0"/>
    <s v="NEJ"/>
    <s v=""/>
    <s v=""/>
    <s v=""/>
    <n v="0"/>
    <n v="0"/>
    <n v="0"/>
    <s v="NEJ"/>
    <n v="0"/>
    <s v=""/>
    <x v="0"/>
    <s v=""/>
    <e v="#VALUE!"/>
    <n v="10"/>
    <s v=""/>
    <s v=""/>
    <s v=""/>
  </r>
  <r>
    <x v="103"/>
    <s v="Tilskudsansøgning - 4. Demonstrationsprojekter for små lavbundsprojekter - Troels Nørgaard Ifersen"/>
    <x v="3"/>
    <s v="Ansøgningsrunde 3"/>
    <x v="1"/>
    <s v="4. Demonstrationsprojekter for små lavbundsprojekter"/>
    <s v="Bidrag"/>
    <n v="11089488"/>
    <x v="1"/>
    <s v="marker"/>
    <s v="1a Lyngholm Hgd., Hvidbjerg"/>
    <x v="51"/>
    <d v="2023-06-11T12:05:23"/>
    <d v="2023-09-14T11:57:45"/>
    <x v="0"/>
    <m/>
    <x v="0"/>
    <m/>
    <m/>
    <s v="Nej"/>
    <s v="Overlap med/i tilknytning til fredning, §3, HNV &gt; 5 eller N2000"/>
    <s v="Særlige drikkevandsinteresser"/>
    <n v="12"/>
    <n v="5"/>
    <n v="1"/>
    <n v="1"/>
    <n v="2"/>
    <m/>
    <n v="1"/>
    <n v="1"/>
    <n v="1"/>
    <n v="26.1"/>
    <n v="26.1"/>
    <s v="Under udvikling"/>
    <s v="Under udvikling"/>
    <n v="11745"/>
    <m/>
    <n v="2936.25"/>
    <m/>
    <n v="11745"/>
    <n v="244.44"/>
    <n v="244.44"/>
    <n v="2871000"/>
    <n v="2871000"/>
    <n v="80910"/>
    <n v="0"/>
    <m/>
    <m/>
    <m/>
    <m/>
    <s v="Tilskudsansøgning"/>
    <s v="Behandles"/>
    <s v="Afslag"/>
    <s v="Afventer afslut sag"/>
    <x v="5"/>
    <s v="Bidrag"/>
    <s v="Nordjylland"/>
    <x v="0"/>
    <s v="Klimaskovfonden"/>
    <x v="0"/>
    <s v="-"/>
    <s v="-"/>
    <s v="-"/>
    <s v=""/>
    <x v="0"/>
    <s v="2023 - 141"/>
    <n v="0"/>
    <x v="5"/>
    <n v="0"/>
    <s v="NEJ"/>
    <s v=""/>
    <s v=""/>
    <s v=""/>
    <n v="0"/>
    <n v="0"/>
    <n v="0"/>
    <s v="NEJ"/>
    <n v="0"/>
    <s v=""/>
    <x v="0"/>
    <s v=""/>
    <e v="#VALUE!"/>
    <n v="12"/>
    <s v=""/>
    <s v=""/>
    <s v=""/>
  </r>
  <r>
    <x v="104"/>
    <s v="Tilskudsansøgning - 2. Projekt på kirkens jord (skovrejsning) - Billum Kirke"/>
    <x v="3"/>
    <s v="Ansøgningsrunde 3"/>
    <x v="0"/>
    <s v="2. Projekt på kirkens jord u. særlige drikkevandsbeskyttelse"/>
    <s v="Bidrag"/>
    <n v="92281655"/>
    <x v="2"/>
    <s v="POLYGON((456567.15740227164 6163240.190547163,457027.4510564017 6163152.110421783,457020.38252773986 6163122.57206578,456560.2501233414 6163169.378139769,456567.15740227164 6163240.190547163))"/>
    <s v=" 1a, Billum By, Billum og  1b, Billum By, Billum"/>
    <x v="29"/>
    <d v="2023-06-08T12:01:42"/>
    <d v="2023-07-18T11:55:31"/>
    <x v="0"/>
    <m/>
    <x v="0"/>
    <m/>
    <m/>
    <s v="Nej"/>
    <s v="Ingen overlap med/tilknytning til fredning, §3, HNV &gt; 5 eller N2000"/>
    <s v="Ingen"/>
    <n v="5"/>
    <n v="0"/>
    <n v="0"/>
    <n v="3"/>
    <n v="2"/>
    <m/>
    <n v="0"/>
    <n v="1"/>
    <n v="1"/>
    <n v="2.2999999999999998"/>
    <n v="2.2999999999999998"/>
    <s v="Vers 1.0 Mar 2023"/>
    <s v="Vers 1.3 Maj 2023"/>
    <n v="687"/>
    <m/>
    <n v="121.24"/>
    <m/>
    <n v="687"/>
    <n v="200.87"/>
    <n v="200.87"/>
    <n v="138000"/>
    <n v="138000"/>
    <m/>
    <n v="0"/>
    <m/>
    <m/>
    <m/>
    <m/>
    <s v="Tilskudsansøgning"/>
    <s v="Behandles"/>
    <s v="Afslag"/>
    <s v="Afventer afslut sag"/>
    <x v="5"/>
    <s v="Bidrag"/>
    <s v="Syddanmark"/>
    <x v="0"/>
    <s v="Klimaskovfonden"/>
    <x v="0"/>
    <s v="-"/>
    <s v="-"/>
    <s v="-"/>
    <s v=""/>
    <x v="0"/>
    <s v="2023 - 140"/>
    <n v="0"/>
    <x v="5"/>
    <n v="0"/>
    <s v="NEJ"/>
    <s v=""/>
    <s v=""/>
    <s v=""/>
    <n v="0"/>
    <n v="0"/>
    <n v="0"/>
    <s v="NEJ"/>
    <n v="0"/>
    <s v=""/>
    <x v="0"/>
    <s v=""/>
    <e v="#VALUE!"/>
    <n v="7"/>
    <s v=""/>
    <s v=""/>
    <s v=""/>
  </r>
  <r>
    <x v="105"/>
    <s v="Tilskudsansøgning - 1. Områder med særlig indsats for drikkevandsbeskyttelse (skovrejsning) - Daniel Rasch Stæhr"/>
    <x v="3"/>
    <s v="Ansøgningsrunde 3; Transport"/>
    <x v="0"/>
    <s v="1. Områder med særlig indsats for drikkevandsbeskyttelse"/>
    <s v="Bidrag"/>
    <m/>
    <x v="3"/>
    <m/>
    <s v="1n St. Snøde By, Snøde"/>
    <x v="52"/>
    <d v="2023-06-06T11:23:24"/>
    <d v="2023-07-18T11:34:05"/>
    <x v="16"/>
    <d v="2025-09-07T00:00:00"/>
    <x v="15"/>
    <m/>
    <m/>
    <s v="Nej"/>
    <s v="Overlap med/i tilknytning til fredning, §3, HNV &gt; 5 eller N2000"/>
    <s v="Særlige indsatsområder"/>
    <n v="14"/>
    <n v="5"/>
    <n v="3"/>
    <n v="3"/>
    <n v="2"/>
    <m/>
    <n v="0"/>
    <n v="1"/>
    <n v="0"/>
    <n v="8.5"/>
    <n v="8.5"/>
    <s v="Vers 1.0 Mar 2023"/>
    <s v="Vers 1.3 Maj 2023"/>
    <n v="3032"/>
    <n v="3212"/>
    <n v="535.05999999999995"/>
    <n v="566.82000000000005"/>
    <n v="3032"/>
    <n v="168.21"/>
    <n v="168.21"/>
    <n v="510000"/>
    <n v="510000"/>
    <m/>
    <n v="510000"/>
    <n v="540277"/>
    <n v="432222"/>
    <m/>
    <n v="108055"/>
    <s v="Tilskudsansøgning"/>
    <s v="Behandles"/>
    <s v="Tilsagn"/>
    <s v="Afventer afslutning af anlæg"/>
    <x v="2"/>
    <s v="Bidrag"/>
    <s v="Syddanmark"/>
    <x v="55"/>
    <s v="Klimaskovfonden"/>
    <x v="1"/>
    <s v="-"/>
    <s v="-"/>
    <s v="-"/>
    <s v="Tilskudsansøgning - 1. Områder med særlig indsats for drikkevandsbeskyttelse (skovrejsning) - Daniel Rasch Stæhr (f2p://case/19146)"/>
    <x v="55"/>
    <s v="2023 - 137"/>
    <n v="4"/>
    <x v="2"/>
    <n v="540277"/>
    <s v="JA"/>
    <n v="3032"/>
    <n v="3212"/>
    <n v="3212"/>
    <n v="3212"/>
    <n v="0"/>
    <n v="0"/>
    <s v="JA"/>
    <n v="3212"/>
    <n v="1"/>
    <x v="4"/>
    <n v="3778.82"/>
    <n v="168.20579078455791"/>
    <n v="14"/>
    <n v="535.05999999999995"/>
    <n v="566.82000000000005"/>
    <n v="566.82000000000005"/>
  </r>
  <r>
    <x v="106"/>
    <s v="Tilskudsansøgning - 1. Områder med særlig indsats for drikkevandsbeskyttelse (skovrejsning) - Daniel Rasch Stæhr"/>
    <x v="3"/>
    <s v="Ansøgningsrunde 3"/>
    <x v="0"/>
    <s v="1. Områder med særlig indsats for drikkevandsbeskyttelse"/>
    <s v="Bidrag"/>
    <m/>
    <x v="3"/>
    <m/>
    <s v="St. Snøde By, Snøde 1n"/>
    <x v="52"/>
    <d v="2023-06-06T11:00:14"/>
    <m/>
    <x v="0"/>
    <m/>
    <x v="0"/>
    <m/>
    <m/>
    <s v="Nej"/>
    <s v="Overlap med/i tilknytning til fredning, §3, HNV &gt; 5 eller N2000"/>
    <s v="Særlige indsatsområder"/>
    <n v="14"/>
    <n v="5"/>
    <n v="3"/>
    <n v="3"/>
    <n v="2"/>
    <m/>
    <n v="0"/>
    <n v="1"/>
    <n v="0"/>
    <n v="8.5"/>
    <n v="8.5"/>
    <s v="Vers 1.0 Mar 2023"/>
    <s v="Vers 1.3 Maj 2023"/>
    <n v="3032"/>
    <m/>
    <n v="535.05999999999995"/>
    <m/>
    <n v="3032"/>
    <n v="168.21"/>
    <n v="168.21"/>
    <n v="510000"/>
    <n v="510000"/>
    <m/>
    <m/>
    <m/>
    <m/>
    <m/>
    <m/>
    <s v="Tilskudsansøgning"/>
    <s v="Behandles"/>
    <m/>
    <s v="Fejlsag"/>
    <x v="1"/>
    <s v="Bidrag"/>
    <s v="Syddanmark"/>
    <x v="0"/>
    <s v="Klimaskovfonden"/>
    <x v="0"/>
    <s v="-"/>
    <s v="-"/>
    <s v="-"/>
    <s v=""/>
    <x v="0"/>
    <s v="2023 - 136"/>
    <n v="0"/>
    <x v="1"/>
    <n v="0"/>
    <s v="NEJ"/>
    <s v=""/>
    <s v=""/>
    <s v=""/>
    <n v="0"/>
    <n v="0"/>
    <n v="0"/>
    <s v="NEJ"/>
    <n v="0"/>
    <s v=""/>
    <x v="0"/>
    <s v=""/>
    <e v="#VALUE!"/>
    <n v="14"/>
    <s v=""/>
    <s v=""/>
    <s v=""/>
  </r>
  <r>
    <x v="107"/>
    <s v="Tilskudsansøgning - 4. Demonstrationsprojekter for små lavbundsprojekter - Per Bundgaard Hansen"/>
    <x v="3"/>
    <s v="Ansøgningsrunde 3"/>
    <x v="1"/>
    <s v="4. Demonstrationsprojekter for små lavbundsprojekter"/>
    <s v="Bidrag"/>
    <n v="10172098"/>
    <x v="1"/>
    <s v="marker"/>
    <s v="17a, V. Halne By, Vadum"/>
    <x v="53"/>
    <d v="2023-06-01T13:54:49"/>
    <d v="2023-09-14T11:59:26"/>
    <x v="0"/>
    <d v="2025-09-08T00:00:00"/>
    <x v="0"/>
    <m/>
    <m/>
    <s v="Nej"/>
    <s v="Mindre overlap med/i tilknytning til fredning, §3, HNV &gt; 5 eller N2000"/>
    <s v="Særlige indsatsområder"/>
    <n v="11"/>
    <n v="3"/>
    <n v="3"/>
    <n v="1"/>
    <n v="2"/>
    <m/>
    <n v="1"/>
    <n v="0"/>
    <n v="1"/>
    <n v="146.80000000000001"/>
    <n v="46"/>
    <s v="Under udvikling"/>
    <s v="Under udvikling"/>
    <n v="20700"/>
    <m/>
    <n v="5175"/>
    <m/>
    <n v="66060"/>
    <n v="244.44"/>
    <n v="244.44"/>
    <n v="16148000"/>
    <n v="5060000"/>
    <n v="62670"/>
    <n v="5060000"/>
    <m/>
    <m/>
    <m/>
    <m/>
    <s v="Tilskudsansøgning"/>
    <s v="Behandles"/>
    <s v="Betinget tilsagn"/>
    <s v="Annulleret"/>
    <x v="6"/>
    <s v="Bidrag"/>
    <s v="Nordjylland"/>
    <x v="56"/>
    <s v="Klimaskovfonden"/>
    <x v="0"/>
    <s v="-"/>
    <s v="-"/>
    <s v="-"/>
    <s v="Tilskudsansøgning - 4. Demonstrationsprojekter for små lavbundsprojekter - Per Bundgaard Hansen (f2p://case/19048)"/>
    <x v="56"/>
    <s v="2023 - 135"/>
    <n v="0"/>
    <x v="6"/>
    <n v="5060000"/>
    <s v="NEJ"/>
    <s v=""/>
    <s v=""/>
    <s v=""/>
    <n v="0"/>
    <n v="0"/>
    <n v="0"/>
    <s v="NEJ"/>
    <n v="0"/>
    <s v=""/>
    <x v="0"/>
    <s v=""/>
    <e v="#VALUE!"/>
    <n v="11"/>
    <s v=""/>
    <s v=""/>
    <s v=""/>
  </r>
  <r>
    <x v="108"/>
    <s v="Tilskudsansøgning - 4. Demonstrationsprojekter for små lavbundsprojekter - Bøgebakkegård"/>
    <x v="3"/>
    <s v="Ansøgningsrunde 3"/>
    <x v="1"/>
    <s v="4. Demonstrationsprojekter for små lavbundsprojekter"/>
    <s v="Bidrag"/>
    <n v="38512021"/>
    <x v="1"/>
    <s v="POLYGON((599560.403036122 6250193.709686829,599819.2213389226 6250126.265808527,599877.1184833607 6250112.393925987,599887.3747799317 6250117.90581326,599933.5623294146 6250109.335254392,600014.828165"/>
    <s v="9b, Sivested By, Tøstrup, 6l, Sivested By, Tøstrup, 9f, Sivested By, Tøstrup og 8p, Sivested By, Tøstrup"/>
    <x v="54"/>
    <d v="2023-05-24T22:32:42"/>
    <d v="2023-09-14T11:42:52"/>
    <x v="0"/>
    <m/>
    <x v="0"/>
    <m/>
    <m/>
    <s v="Nej"/>
    <s v="Overlap med/i tilknytning til fredning, §3, HNV &gt; 5 eller N2000"/>
    <s v="Særlige drikkevandsinteresser"/>
    <n v="7"/>
    <n v="5"/>
    <n v="1"/>
    <n v="0"/>
    <n v="0"/>
    <m/>
    <n v="0"/>
    <n v="1"/>
    <n v="0"/>
    <n v="7.9"/>
    <n v="7.9"/>
    <s v="Under udvikling"/>
    <s v="Under udvikling"/>
    <n v="3555"/>
    <m/>
    <n v="888.75"/>
    <m/>
    <n v="3555"/>
    <n v="104.08"/>
    <n v="104.08"/>
    <n v="370000"/>
    <n v="370000"/>
    <n v="330000"/>
    <n v="0"/>
    <m/>
    <m/>
    <m/>
    <m/>
    <s v="Tilskudsansøgning"/>
    <s v="Behandles"/>
    <s v="Afslag"/>
    <s v="Afventer afslut sag"/>
    <x v="5"/>
    <s v="Bidrag"/>
    <s v="Midtjylland"/>
    <x v="0"/>
    <s v="Klimaskovfonden"/>
    <x v="0"/>
    <s v="-"/>
    <s v="-"/>
    <s v="-"/>
    <s v=""/>
    <x v="0"/>
    <s v="2023 - 134"/>
    <n v="0"/>
    <x v="5"/>
    <n v="0"/>
    <s v="NEJ"/>
    <s v=""/>
    <s v=""/>
    <s v=""/>
    <n v="0"/>
    <n v="0"/>
    <n v="0"/>
    <s v="NEJ"/>
    <n v="0"/>
    <s v=""/>
    <x v="0"/>
    <s v=""/>
    <e v="#VALUE!"/>
    <n v="7"/>
    <s v=""/>
    <s v=""/>
    <s v=""/>
  </r>
  <r>
    <x v="109"/>
    <s v="Tilskudsansøgning - 4. Demonstrationsprojekter for små lavbundsprojekter - Lodbjerggård I/S"/>
    <x v="3"/>
    <s v="Ansøgningsrunde 3"/>
    <x v="1"/>
    <s v="4. Demonstrationsprojekter for små lavbundsprojekter"/>
    <s v="Bidrag"/>
    <n v="43179233"/>
    <x v="1"/>
    <s v="marker"/>
    <s v="1a; Tolbøl By, Lodbjerg"/>
    <x v="51"/>
    <d v="2023-05-24T15:03:42"/>
    <d v="2023-06-28T00:00:00"/>
    <x v="0"/>
    <m/>
    <x v="0"/>
    <m/>
    <m/>
    <s v="Nej"/>
    <s v="Overlap med/i tilknytning til fredning, §3, HNV &gt; 5 eller N2000"/>
    <s v="Ingen"/>
    <n v="12"/>
    <n v="5"/>
    <n v="0"/>
    <n v="3"/>
    <n v="2"/>
    <m/>
    <n v="0"/>
    <n v="1"/>
    <n v="1"/>
    <n v="38.06"/>
    <n v="38.06"/>
    <s v="Under udvikling"/>
    <s v="Under udvikling"/>
    <n v="570.9"/>
    <m/>
    <n v="142.72999999999999"/>
    <m/>
    <n v="570.9"/>
    <n v="192.68"/>
    <n v="192.68"/>
    <n v="110000"/>
    <n v="110000"/>
    <n v="10000"/>
    <m/>
    <m/>
    <m/>
    <m/>
    <m/>
    <s v="Tilskudsansøgning"/>
    <s v="Behandles"/>
    <m/>
    <s v="Fejlsag"/>
    <x v="1"/>
    <s v="Bidrag"/>
    <s v="Nordjylland"/>
    <x v="0"/>
    <s v="Klimaskovfonden"/>
    <x v="0"/>
    <s v="-"/>
    <s v="-"/>
    <s v="-"/>
    <s v=""/>
    <x v="0"/>
    <s v="2023 - 133"/>
    <n v="0"/>
    <x v="1"/>
    <n v="0"/>
    <s v="NEJ"/>
    <s v=""/>
    <s v=""/>
    <s v=""/>
    <n v="0"/>
    <n v="0"/>
    <n v="0"/>
    <s v="NEJ"/>
    <n v="0"/>
    <s v=""/>
    <x v="0"/>
    <s v=""/>
    <e v="#VALUE!"/>
    <n v="12"/>
    <s v=""/>
    <s v=""/>
    <s v=""/>
  </r>
  <r>
    <x v="110"/>
    <s v="Tilskudsansøgning - 4. Demonstrationsprojekter for små lavbundsprojekter - Ole Olesen"/>
    <x v="3"/>
    <s v="Ansøgningsrunde 3"/>
    <x v="1"/>
    <s v="4. Demonstrationsprojekter for små lavbundsprojekter"/>
    <s v="Bidrag"/>
    <n v="30146263"/>
    <x v="1"/>
    <m/>
    <s v="12k daugbjerg by daugbjerg, 6v daugbjerg by daugbjerg, 9x daugbjerg by daugbjerg og 14z daugbjerg by daugbjerg"/>
    <x v="19"/>
    <d v="2023-05-23T12:51:01"/>
    <d v="2023-09-14T11:58:48"/>
    <x v="0"/>
    <m/>
    <x v="0"/>
    <m/>
    <m/>
    <s v="Nej"/>
    <s v="Overlap med/i tilknytning til fredning, §3, HNV &gt; 5 eller N2000"/>
    <s v="Særlige indsatsområder"/>
    <n v="15"/>
    <n v="5"/>
    <n v="3"/>
    <n v="5"/>
    <n v="2"/>
    <m/>
    <n v="0"/>
    <n v="0"/>
    <n v="0"/>
    <n v="4.92"/>
    <n v="4.92"/>
    <s v="Under udvikling"/>
    <s v="Under udvikling"/>
    <n v="20"/>
    <m/>
    <n v="5"/>
    <m/>
    <n v="20"/>
    <n v="27000"/>
    <n v="27000"/>
    <n v="540000"/>
    <n v="540000"/>
    <n v="540000"/>
    <n v="0"/>
    <m/>
    <m/>
    <m/>
    <m/>
    <s v="Tilskudsansøgning"/>
    <s v="Behandles"/>
    <s v="Afslag"/>
    <s v="Afventer afslut sag"/>
    <x v="5"/>
    <s v="Bidrag"/>
    <s v="Midtjylland"/>
    <x v="0"/>
    <s v="Klimaskovfonden"/>
    <x v="0"/>
    <s v="-"/>
    <s v="-"/>
    <s v="-"/>
    <s v=""/>
    <x v="0"/>
    <s v="2023 - 132"/>
    <n v="0"/>
    <x v="5"/>
    <n v="0"/>
    <s v="NEJ"/>
    <s v=""/>
    <s v=""/>
    <s v=""/>
    <n v="0"/>
    <n v="0"/>
    <n v="0"/>
    <s v="NEJ"/>
    <n v="0"/>
    <s v=""/>
    <x v="0"/>
    <s v=""/>
    <e v="#VALUE!"/>
    <n v="15"/>
    <s v=""/>
    <s v=""/>
    <s v=""/>
  </r>
  <r>
    <x v="111"/>
    <s v="TEST Tilskudsansøgning - 3. Projekt på kommunens/regionens jord (skovrejsning) - Overby Kommune"/>
    <x v="0"/>
    <s v="Testsag"/>
    <x v="0"/>
    <s v="3. Projekt på kommunens jord u. særlige drikkevandsbeskyttelse"/>
    <m/>
    <n v="12345678"/>
    <x v="0"/>
    <m/>
    <m/>
    <x v="32"/>
    <d v="2023-05-15T09:19:06"/>
    <m/>
    <x v="0"/>
    <m/>
    <x v="0"/>
    <n v="45435.466400462959"/>
    <s v="Klaus Munk Ulrich"/>
    <s v="Ja"/>
    <s v="Ingen overlap med/tilknytning til fredning, §3, HNV &gt; 5 eller N2000"/>
    <s v="Særlige indsatsområder"/>
    <n v="8"/>
    <m/>
    <m/>
    <m/>
    <m/>
    <m/>
    <m/>
    <m/>
    <m/>
    <m/>
    <n v="10"/>
    <m/>
    <m/>
    <n v="2600"/>
    <m/>
    <m/>
    <m/>
    <m/>
    <m/>
    <n v="192.31"/>
    <m/>
    <n v="500000"/>
    <m/>
    <m/>
    <m/>
    <m/>
    <m/>
    <m/>
    <s v="Tilskudsansøgning"/>
    <s v="Afsluttet"/>
    <m/>
    <s v="Fejlsag"/>
    <x v="1"/>
    <n v="0"/>
    <s v="Syddanmark"/>
    <x v="0"/>
    <s v="Klimaskovfonden"/>
    <x v="0"/>
    <s v="-"/>
    <s v="-"/>
    <s v="-"/>
    <s v=""/>
    <x v="0"/>
    <s v="2023 - 130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12"/>
    <s v="TEST Tilskudsansøgning - 2. Projekt på kirkens jord (skovrejsning) - Provst Jens"/>
    <x v="0"/>
    <s v="Testsag"/>
    <x v="0"/>
    <s v="2. Projekt på kirkens jord u. særlige drikkevandsbeskyttelse"/>
    <m/>
    <n v="12345678"/>
    <x v="2"/>
    <s v="POLYGON((673775.4746223723 6157359.46712181,674178.7868412577 6157410.430345709,674194.0286797978 6157175.096331787,673850.4666417313 6157126.769429595,673775.4746223723 6157359.46712181))"/>
    <m/>
    <x v="55"/>
    <d v="2023-05-15T09:12:12"/>
    <m/>
    <x v="0"/>
    <m/>
    <x v="0"/>
    <n v="45435.466412037036"/>
    <s v="Klaus Munk Ulrich"/>
    <s v="Nej"/>
    <s v="Mindre overlap med/i tilknytning til fredning, §3, HNV &gt; 5 eller N2000"/>
    <s v="Særlige drikkevandsinteresser"/>
    <n v="8"/>
    <m/>
    <m/>
    <m/>
    <m/>
    <m/>
    <m/>
    <m/>
    <m/>
    <m/>
    <n v="10"/>
    <m/>
    <m/>
    <n v="3500"/>
    <m/>
    <m/>
    <m/>
    <m/>
    <m/>
    <n v="160"/>
    <m/>
    <n v="560000"/>
    <m/>
    <m/>
    <m/>
    <m/>
    <m/>
    <m/>
    <s v="Tilskudsansøgning"/>
    <s v="Afsluttet"/>
    <m/>
    <s v="Fejlsag"/>
    <x v="1"/>
    <n v="0"/>
    <s v="Nordjylland"/>
    <x v="0"/>
    <s v="Klimaskovfonden"/>
    <x v="0"/>
    <s v="-"/>
    <s v="-"/>
    <s v="-"/>
    <s v=""/>
    <x v="0"/>
    <s v="2023 - 129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13"/>
    <s v="TEST Tilskudsansøgning - 1. Områder med særlig indsats for drikkevandsbeskyttelse (skovrejsning) - Ole Olsen"/>
    <x v="0"/>
    <s v="Testsag"/>
    <x v="0"/>
    <s v="1. Områder med særlig indsats for drikkevandsbeskyttelse"/>
    <m/>
    <m/>
    <x v="3"/>
    <s v="POLYGON((673775.4746223723 6157359.46712181,674178.7868412577 6157410.430345709,674194.0286797978 6157175.096331787,673850.4666417313 6157126.769429595,673775.4746223723 6157359.46712181))"/>
    <m/>
    <x v="56"/>
    <d v="2023-05-14T19:31:52"/>
    <m/>
    <x v="0"/>
    <m/>
    <x v="0"/>
    <n v="45435.466412037036"/>
    <s v="Klaus Munk Ulrich"/>
    <s v="Ja"/>
    <s v="Mindre overlap med/i tilknytning til fredning, §3, HNV &gt; 5 eller N2000"/>
    <s v="Indvindingsoplande"/>
    <n v="10"/>
    <m/>
    <m/>
    <m/>
    <m/>
    <m/>
    <m/>
    <m/>
    <m/>
    <m/>
    <n v="20"/>
    <m/>
    <m/>
    <n v="7200"/>
    <m/>
    <m/>
    <m/>
    <m/>
    <m/>
    <n v="138.88999999999999"/>
    <m/>
    <n v="1000000"/>
    <m/>
    <m/>
    <m/>
    <m/>
    <m/>
    <m/>
    <s v="Tilskudsansøgning"/>
    <s v="Afsluttet"/>
    <m/>
    <s v="Fejlsag"/>
    <x v="1"/>
    <n v="0"/>
    <s v="Hovedstaden"/>
    <x v="0"/>
    <s v="Klimaskovfonden"/>
    <x v="0"/>
    <s v="-"/>
    <s v="-"/>
    <s v="-"/>
    <s v=""/>
    <x v="0"/>
    <s v="2023 - 128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14"/>
    <s v="TEST Tilskudsansøgning - 4. Demonstrationsprojekter for små lavbundsprojekter - Bondemand Jørgensen"/>
    <x v="0"/>
    <s v="Testsag"/>
    <x v="1"/>
    <s v="4. Demonstrationsprojekter for små lavbundsprojekter"/>
    <m/>
    <m/>
    <x v="3"/>
    <m/>
    <m/>
    <x v="14"/>
    <d v="2023-05-14T19:25:03"/>
    <m/>
    <x v="0"/>
    <m/>
    <x v="0"/>
    <n v="45245.39671296296"/>
    <s v="Klaus Munk Ulrich"/>
    <s v="Ja"/>
    <s v="Overlap med/i tilknytning til fredning, §3, HNV &gt; 5 eller N2000"/>
    <s v="Særlige indsatsområder"/>
    <n v="12"/>
    <m/>
    <m/>
    <m/>
    <m/>
    <m/>
    <m/>
    <m/>
    <m/>
    <m/>
    <n v="5.5"/>
    <m/>
    <m/>
    <n v="2200"/>
    <m/>
    <m/>
    <m/>
    <m/>
    <m/>
    <n v="227.27"/>
    <m/>
    <n v="500000"/>
    <n v="300000"/>
    <n v="500000"/>
    <n v="450000"/>
    <n v="300000"/>
    <m/>
    <n v="150000"/>
    <s v="Tilskudsansøgning"/>
    <s v="Afsluttet"/>
    <s v="Betinget tilsagn"/>
    <s v="Fejlsag"/>
    <x v="1"/>
    <n v="0"/>
    <s v="Midtjylland"/>
    <x v="0"/>
    <s v="Klimaskovfonden"/>
    <x v="0"/>
    <s v="-"/>
    <s v="-"/>
    <s v="-"/>
    <s v=""/>
    <x v="0"/>
    <s v="2023 - 127"/>
    <n v="0"/>
    <x v="1"/>
    <n v="45000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15"/>
    <s v="TEST Tilskudsansøgning - 4. Demonstrationsprojekter for små lavbundsprojekter - Bjørnebanden"/>
    <x v="0"/>
    <s v="Testsag"/>
    <x v="1"/>
    <s v="4. Demonstrationsprojekter for små lavbundsprojekter"/>
    <m/>
    <m/>
    <x v="3"/>
    <s v="adf"/>
    <m/>
    <x v="57"/>
    <d v="2023-05-14T15:12:31"/>
    <m/>
    <x v="0"/>
    <m/>
    <x v="0"/>
    <n v="45435.465879629628"/>
    <s v="Klaus Munk Ulrich"/>
    <s v="Ja"/>
    <s v="Overlap med/i tilknytning til fredning, §3, HNV &gt; 5 eller N2000"/>
    <s v="Indvindingsoplande"/>
    <n v="15"/>
    <m/>
    <m/>
    <m/>
    <m/>
    <m/>
    <m/>
    <m/>
    <m/>
    <m/>
    <n v="10"/>
    <m/>
    <m/>
    <n v="4321"/>
    <m/>
    <m/>
    <m/>
    <m/>
    <m/>
    <n v="128.57"/>
    <m/>
    <n v="555555"/>
    <n v="25000"/>
    <m/>
    <m/>
    <m/>
    <m/>
    <m/>
    <s v="Tilskudsansøgning"/>
    <s v="Afsluttet"/>
    <m/>
    <s v="Fejlsag"/>
    <x v="1"/>
    <n v="0"/>
    <s v="Hovedstaden"/>
    <x v="0"/>
    <s v="Klimaskovfonden"/>
    <x v="0"/>
    <s v="-"/>
    <s v="-"/>
    <s v="-"/>
    <s v=""/>
    <x v="0"/>
    <s v="2023 - 126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16"/>
    <s v="TEST Tilskudsansøgning - 2. Projekt på kirkens jord (skovrejsning) - Andersine"/>
    <x v="0"/>
    <s v="Testsag"/>
    <x v="0"/>
    <s v="2. Projekt på kirkens jord u. særlige drikkevandsbeskyttelse"/>
    <m/>
    <n v="11111111"/>
    <x v="2"/>
    <s v="adf"/>
    <m/>
    <x v="58"/>
    <d v="2023-05-14T14:54:33"/>
    <m/>
    <x v="0"/>
    <m/>
    <x v="0"/>
    <n v="45503.419351851851"/>
    <s v="Klaus Munk Ulrich"/>
    <s v="Nej"/>
    <s v="Overlap med/i tilknytning til fredning, §3, HNV &gt; 5 eller N2000"/>
    <s v="Indvindingsoplande"/>
    <n v="15"/>
    <m/>
    <m/>
    <m/>
    <m/>
    <m/>
    <m/>
    <m/>
    <m/>
    <m/>
    <n v="12"/>
    <m/>
    <m/>
    <n v="6500"/>
    <m/>
    <m/>
    <m/>
    <m/>
    <m/>
    <n v="21.76"/>
    <m/>
    <n v="141414"/>
    <m/>
    <m/>
    <m/>
    <m/>
    <m/>
    <m/>
    <s v="Tilskudsansøgning"/>
    <s v="Afsluttet"/>
    <m/>
    <s v="Fejlsag"/>
    <x v="1"/>
    <n v="0"/>
    <s v="Sjælland"/>
    <x v="0"/>
    <s v="Klimaskovfonden"/>
    <x v="0"/>
    <s v="-"/>
    <s v="-"/>
    <s v="-"/>
    <s v=""/>
    <x v="0"/>
    <s v="2023 - 125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17"/>
    <s v="TEST Tilskudsansøgning - 2. Projekt på kirkens jord (skovrejsning) - Georg Gearløs"/>
    <x v="0"/>
    <s v="Testsag"/>
    <x v="0"/>
    <s v="2. Projekt på kirkens jord u. særlige drikkevandsbeskyttelse"/>
    <m/>
    <n v="26117323"/>
    <x v="2"/>
    <s v="adf"/>
    <m/>
    <x v="30"/>
    <d v="2023-05-14T14:49:25"/>
    <m/>
    <x v="0"/>
    <m/>
    <x v="0"/>
    <n v="45435.465879629628"/>
    <s v="Klaus Munk Ulrich"/>
    <s v="Nej"/>
    <s v="Overlap med/i tilknytning til fredning, §3, HNV &gt; 5 eller N2000"/>
    <s v="Indvindingsoplande"/>
    <n v="15"/>
    <m/>
    <m/>
    <m/>
    <m/>
    <m/>
    <m/>
    <m/>
    <m/>
    <m/>
    <n v="14"/>
    <m/>
    <m/>
    <n v="6000"/>
    <m/>
    <m/>
    <m/>
    <m/>
    <m/>
    <n v="21.89"/>
    <m/>
    <n v="131313"/>
    <m/>
    <m/>
    <m/>
    <m/>
    <m/>
    <m/>
    <s v="Tilskudsansøgning"/>
    <s v="Afsluttet"/>
    <m/>
    <s v="Fejlsag"/>
    <x v="1"/>
    <n v="0"/>
    <s v="Midtjylland"/>
    <x v="0"/>
    <s v="Klimaskovfonden"/>
    <x v="0"/>
    <s v="-"/>
    <s v="-"/>
    <s v="-"/>
    <s v=""/>
    <x v="0"/>
    <s v="2023 - 124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18"/>
    <s v="TEST Tilskudsansøgning - 2. Projekt på kirkens jord (skovrejsning) - Trine Kromann"/>
    <x v="0"/>
    <s v="Testsag"/>
    <x v="0"/>
    <s v="2. Projekt på kirkens jord u. særlige drikkevandsbeskyttelse"/>
    <m/>
    <n v="26117323"/>
    <x v="2"/>
    <n v="321"/>
    <m/>
    <x v="15"/>
    <d v="2023-05-14T14:45:33"/>
    <m/>
    <x v="0"/>
    <m/>
    <x v="0"/>
    <n v="45435.465868055559"/>
    <s v="Klaus Munk Ulrich"/>
    <s v="Nej"/>
    <s v="Overlap med/i tilknytning til fredning, §3, HNV &gt; 5 eller N2000"/>
    <s v="Indvindingsoplande"/>
    <n v="15"/>
    <m/>
    <m/>
    <m/>
    <m/>
    <m/>
    <m/>
    <m/>
    <m/>
    <m/>
    <n v="13"/>
    <m/>
    <m/>
    <n v="5000"/>
    <m/>
    <m/>
    <m/>
    <m/>
    <m/>
    <n v="24.24"/>
    <m/>
    <n v="121212"/>
    <m/>
    <m/>
    <m/>
    <m/>
    <m/>
    <m/>
    <s v="Tilskudsansøgning"/>
    <s v="Afsluttet"/>
    <m/>
    <s v="Fejlsag"/>
    <x v="1"/>
    <n v="0"/>
    <s v="Midtjylland"/>
    <x v="0"/>
    <s v="Klimaskovfonden"/>
    <x v="0"/>
    <s v="-"/>
    <s v="-"/>
    <s v="-"/>
    <s v=""/>
    <x v="0"/>
    <s v="2023 - 123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19"/>
    <s v="TEST Tilskudsansøgning - 4. Demonstrationsprojekter for små lavbundsprojekter - Viggo Haldsen"/>
    <x v="0"/>
    <s v="Testsag"/>
    <x v="1"/>
    <s v="4. Demonstrationsprojekter for små lavbundsprojekter"/>
    <m/>
    <m/>
    <x v="3"/>
    <s v="POLYGON((673775.4746223723 6157359.46712181,674178.7868412577 6157410.430345709,674194.0286797978 6157175.096331787,673850.4666417313 6157126.769429595,673775.4746223723 6157359.46712181))"/>
    <m/>
    <x v="11"/>
    <d v="2023-05-12T14:57:54"/>
    <m/>
    <x v="0"/>
    <m/>
    <x v="0"/>
    <n v="45435.465868055559"/>
    <s v="Klaus Munk Ulrich"/>
    <s v="Ja"/>
    <s v="Mindre overlap med/i tilknytning til fredning, §3, HNV &gt; 5 eller N2000"/>
    <s v="Særlige drikkevandsinteresser"/>
    <n v="11"/>
    <m/>
    <m/>
    <m/>
    <m/>
    <m/>
    <m/>
    <m/>
    <m/>
    <m/>
    <n v="5.8"/>
    <m/>
    <m/>
    <n v="3000"/>
    <m/>
    <m/>
    <m/>
    <m/>
    <m/>
    <n v="280"/>
    <m/>
    <n v="840000"/>
    <n v="500000"/>
    <m/>
    <m/>
    <m/>
    <m/>
    <m/>
    <s v="Tilskudsansøgning"/>
    <s v="Afsluttet"/>
    <m/>
    <s v="Fejlsag"/>
    <x v="1"/>
    <n v="0"/>
    <s v="Hovedstaden"/>
    <x v="0"/>
    <s v="Klimaskovfonden"/>
    <x v="0"/>
    <s v="-"/>
    <s v="-"/>
    <s v="-"/>
    <s v=""/>
    <x v="0"/>
    <s v="2023 - 122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20"/>
    <s v="TEST Tilskudsansøgning - 1. Områder med særlig indsats for drikkevandsbeskyttelse (skovrejsning) - Ole Jensen"/>
    <x v="0"/>
    <s v="Testsag"/>
    <x v="0"/>
    <s v="1. Områder med særlig indsats for drikkevandsbeskyttelse"/>
    <m/>
    <m/>
    <x v="3"/>
    <s v="POLYGON((673775.4746223723 6157359.46712181,674178.7868412577 6157410.430345709,674194.0286797978 6157175.096331787,673850.4666417313 6157126.769429595,673775.4746223723 6157359.46712181))"/>
    <m/>
    <x v="14"/>
    <d v="2023-05-12T14:49:49"/>
    <m/>
    <x v="0"/>
    <m/>
    <x v="0"/>
    <n v="45435.465868055559"/>
    <s v="Klaus Munk Ulrich"/>
    <s v="Ja"/>
    <s v="Mindre overlap med/i tilknytning til fredning, §3, HNV &gt; 5 eller N2000"/>
    <s v="Indvindingsoplande"/>
    <n v="9"/>
    <m/>
    <m/>
    <m/>
    <m/>
    <m/>
    <m/>
    <m/>
    <m/>
    <m/>
    <n v="10"/>
    <m/>
    <m/>
    <n v="4500"/>
    <m/>
    <m/>
    <m/>
    <m/>
    <m/>
    <n v="143.33000000000001"/>
    <m/>
    <n v="645000"/>
    <m/>
    <m/>
    <m/>
    <m/>
    <m/>
    <m/>
    <s v="Tilskudsansøgning"/>
    <s v="Afsluttet"/>
    <m/>
    <s v="Fejlsag"/>
    <x v="1"/>
    <n v="0"/>
    <s v="Midtjylland"/>
    <x v="0"/>
    <s v="Klimaskovfonden"/>
    <x v="0"/>
    <s v="-"/>
    <s v="-"/>
    <s v="-"/>
    <s v=""/>
    <x v="0"/>
    <s v="2023 - 121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21"/>
    <s v="TEST Tilskudsansøgning - 2. Projekt på kirkens jord (skovrejsning) - Donald Duck"/>
    <x v="0"/>
    <s v="Testsag"/>
    <x v="0"/>
    <s v="2. Projekt på kirkens jord u. særlige drikkevandsbeskyttelse"/>
    <m/>
    <n v="98765443"/>
    <x v="2"/>
    <n v="321"/>
    <m/>
    <x v="3"/>
    <d v="2023-05-12T14:37:17"/>
    <m/>
    <x v="0"/>
    <m/>
    <x v="0"/>
    <n v="45503.419791666667"/>
    <s v="Klaus Munk Ulrich"/>
    <s v="Nej"/>
    <s v="Overlap med/i tilknytning til fredning, §3, HNV &gt; 5 eller N2000"/>
    <s v="Særlige drikkevandsinteresser"/>
    <n v="13"/>
    <m/>
    <m/>
    <m/>
    <m/>
    <m/>
    <m/>
    <m/>
    <m/>
    <m/>
    <n v="12"/>
    <m/>
    <m/>
    <n v="1200"/>
    <m/>
    <m/>
    <m/>
    <m/>
    <m/>
    <n v="45.27"/>
    <m/>
    <n v="54321"/>
    <m/>
    <m/>
    <m/>
    <m/>
    <m/>
    <m/>
    <s v="Tilskudsansøgning"/>
    <s v="Afsluttet"/>
    <m/>
    <s v="Fejlsag"/>
    <x v="1"/>
    <n v="0"/>
    <s v="Sjælland"/>
    <x v="0"/>
    <s v="Klimaskovfonden"/>
    <x v="0"/>
    <s v="-"/>
    <s v="-"/>
    <s v="-"/>
    <s v=""/>
    <x v="0"/>
    <s v="2023 - 120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22"/>
    <s v="TEST Tilskudsansøgning - 1. Områder med særlig indsats for drikkevandsbeskyttelse (skovrejsning) - Hans Hansen"/>
    <x v="0"/>
    <s v="Testsag"/>
    <x v="0"/>
    <s v="1. Områder med særlig indsats for drikkevandsbeskyttelse"/>
    <m/>
    <m/>
    <x v="3"/>
    <s v="POLYGON((673775.4746223723 6157359.46712181,674178.7868412577 6157410.430345709,674194.0286797978 6157175.096331787,673850.4666417313 6157126.769429595,673775.4746223723 6157359.46712181))"/>
    <m/>
    <x v="59"/>
    <d v="2023-05-12T14:01:16"/>
    <d v="2024-07-29T20:34:34"/>
    <x v="0"/>
    <d v="2025-05-12T00:00:00"/>
    <x v="0"/>
    <m/>
    <m/>
    <s v="Nej"/>
    <s v="Mindre overlap med/i tilknytning til fredning, §3, HNV &gt; 5 eller N2000"/>
    <s v="Indvindingsoplande"/>
    <n v="9"/>
    <m/>
    <m/>
    <m/>
    <m/>
    <m/>
    <m/>
    <m/>
    <m/>
    <m/>
    <n v="10"/>
    <m/>
    <m/>
    <n v="7500"/>
    <n v="7500"/>
    <m/>
    <m/>
    <m/>
    <m/>
    <n v="85.33"/>
    <m/>
    <n v="640000"/>
    <m/>
    <n v="640000"/>
    <n v="640000"/>
    <n v="500000"/>
    <m/>
    <m/>
    <s v="Tilskudsansøgning"/>
    <s v="Behandles"/>
    <s v="Tilsagn"/>
    <s v="Fejlsag"/>
    <x v="1"/>
    <n v="0"/>
    <s v="Syddanmark"/>
    <x v="0"/>
    <s v="Klimaskovfonden"/>
    <x v="0"/>
    <s v="-"/>
    <s v="-"/>
    <s v="-"/>
    <s v=""/>
    <x v="0"/>
    <s v="2023 - 119"/>
    <n v="0"/>
    <x v="1"/>
    <n v="64000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23"/>
    <s v="TEST Tilskudsansøgning - 4. Demonstrationsprojekter for små lavbundsprojekter - fghdfhg"/>
    <x v="0"/>
    <s v="Testsag"/>
    <x v="1"/>
    <s v="4. Demonstrationsprojekter for små lavbundsprojekter"/>
    <m/>
    <m/>
    <x v="3"/>
    <s v="POLYGON((673775.4746223723 6157359.46712181,674178.7868412577 6157410.430345709,674194.0286797978 6157175.096331787,673850.4666417313 6157126.769429595,673775.4746223723 6157359.46712181))"/>
    <m/>
    <x v="10"/>
    <d v="2023-05-12T13:50:33"/>
    <m/>
    <x v="0"/>
    <m/>
    <x v="0"/>
    <n v="45435.465856481482"/>
    <s v="Klaus Munk Ulrich"/>
    <s v="Nej"/>
    <s v="Mindre overlap med/i tilknytning til fredning, §3, HNV &gt; 5 eller N2000"/>
    <s v="Indvindingsoplande"/>
    <n v="11"/>
    <m/>
    <m/>
    <m/>
    <m/>
    <m/>
    <m/>
    <m/>
    <m/>
    <m/>
    <n v="10"/>
    <m/>
    <m/>
    <n v="4550"/>
    <m/>
    <m/>
    <m/>
    <m/>
    <m/>
    <n v="274.73"/>
    <m/>
    <n v="1250000"/>
    <n v="750000"/>
    <m/>
    <m/>
    <m/>
    <m/>
    <m/>
    <s v="Tilskudsansøgning"/>
    <s v="Afsluttet"/>
    <m/>
    <s v="Fejlsag"/>
    <x v="1"/>
    <n v="0"/>
    <s v="Hovedstaden"/>
    <x v="0"/>
    <s v="Klimaskovfonden"/>
    <x v="0"/>
    <s v="-"/>
    <s v="-"/>
    <s v="-"/>
    <s v=""/>
    <x v="0"/>
    <s v="2023 - 118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24"/>
    <s v="TEST Tilskudsansøgning - 1. Områder med særlig indsats for drikkevandsbeskyttelse (skovrejsning) - Asger"/>
    <x v="0"/>
    <s v="Testsag"/>
    <x v="0"/>
    <s v="1. Områder med særlig indsats for drikkevandsbeskyttelse"/>
    <m/>
    <m/>
    <x v="3"/>
    <s v="adf"/>
    <m/>
    <x v="10"/>
    <d v="2023-05-12T13:26:00"/>
    <m/>
    <x v="0"/>
    <m/>
    <x v="0"/>
    <n v="45435.465844907405"/>
    <s v="Klaus Munk Ulrich"/>
    <s v="Ja"/>
    <s v="Overlap med/i tilknytning til fredning, §3, HNV &gt; 5 eller N2000"/>
    <s v="Særlige indsatsområder"/>
    <n v="14"/>
    <m/>
    <m/>
    <m/>
    <m/>
    <m/>
    <m/>
    <m/>
    <m/>
    <m/>
    <n v="7"/>
    <m/>
    <m/>
    <n v="2000"/>
    <m/>
    <m/>
    <m/>
    <m/>
    <m/>
    <n v="177.5"/>
    <m/>
    <n v="355000"/>
    <m/>
    <m/>
    <m/>
    <m/>
    <m/>
    <m/>
    <s v="Tilskudsansøgning"/>
    <s v="Afsluttet"/>
    <m/>
    <s v="Fejlsag"/>
    <x v="1"/>
    <n v="0"/>
    <s v="Hovedstaden"/>
    <x v="0"/>
    <s v="Klimaskovfonden"/>
    <x v="0"/>
    <s v="-"/>
    <s v="-"/>
    <s v="-"/>
    <s v=""/>
    <x v="0"/>
    <s v="2023 - 117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25"/>
    <s v="TEST Tilskudsansøgning - 3. Projekt på kommunens/regionens jord (skovrejsning) - Fiktiv kommune"/>
    <x v="0"/>
    <s v="Testsag"/>
    <x v="0"/>
    <s v="3. Projekt på kommunens jord u. særlige drikkevandsbeskyttelse"/>
    <m/>
    <n v="12345678"/>
    <x v="0"/>
    <m/>
    <m/>
    <x v="3"/>
    <d v="2023-05-12T13:24:25"/>
    <m/>
    <x v="0"/>
    <m/>
    <x v="0"/>
    <n v="45435.465844907405"/>
    <s v="Klaus Munk Ulrich"/>
    <s v="Nej"/>
    <s v="Mindre overlap med/i tilknytning til fredning, §3, HNV &gt; 5 eller N2000"/>
    <s v="Indvindingsoplande"/>
    <n v="10"/>
    <m/>
    <m/>
    <m/>
    <m/>
    <m/>
    <m/>
    <m/>
    <m/>
    <m/>
    <n v="15"/>
    <m/>
    <m/>
    <n v="4175"/>
    <m/>
    <m/>
    <m/>
    <m/>
    <m/>
    <n v="161.68"/>
    <m/>
    <n v="675000"/>
    <m/>
    <m/>
    <m/>
    <m/>
    <m/>
    <m/>
    <s v="Tilskudsansøgning"/>
    <s v="Afsluttet"/>
    <m/>
    <s v="Fejlsag"/>
    <x v="1"/>
    <n v="0"/>
    <s v="Sjælland"/>
    <x v="0"/>
    <s v="Klimaskovfonden"/>
    <x v="0"/>
    <s v="-"/>
    <s v="-"/>
    <s v="-"/>
    <s v=""/>
    <x v="0"/>
    <s v="2023 - 116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26"/>
    <s v="Tilskudsansøgning - 1. Områder med særlig indsats for drikkevandsbeskyttelse - Hou Møllegaard"/>
    <x v="4"/>
    <s v="Ansøgningsrunde 2"/>
    <x v="0"/>
    <s v="1. Områder med særlig indsats for drikkevandsbeskyttelse"/>
    <s v="Bidrag"/>
    <n v="34385874"/>
    <x v="1"/>
    <m/>
    <m/>
    <x v="52"/>
    <d v="2022-12-15T21:47:00"/>
    <d v="2022-12-28T14:31:29"/>
    <x v="0"/>
    <d v="2025-03-03T00:00:00"/>
    <x v="0"/>
    <m/>
    <m/>
    <s v="Nej"/>
    <s v="Overlap med/i tilknytning til fredning, §3, HNV &gt; 5 eller N2000"/>
    <s v="Særlige indsatsområder"/>
    <n v="17"/>
    <n v="5"/>
    <n v="3"/>
    <n v="0"/>
    <n v="2"/>
    <m/>
    <n v="0"/>
    <n v="1"/>
    <n v="1"/>
    <m/>
    <n v="5.2"/>
    <s v="Vers 1.0 Mar 2023"/>
    <s v="Vers 1.2 Feb 2023"/>
    <n v="1575"/>
    <m/>
    <n v="277.94"/>
    <m/>
    <m/>
    <m/>
    <n v="190.26"/>
    <m/>
    <n v="299662"/>
    <m/>
    <n v="299662"/>
    <m/>
    <m/>
    <m/>
    <m/>
    <s v="Tilskudsansøgning"/>
    <s v="Behandles"/>
    <s v="Tilsagn"/>
    <s v="Afventer projekttering"/>
    <x v="3"/>
    <s v="Bidrag"/>
    <s v="Syddanmark"/>
    <x v="57"/>
    <s v="Klimaskovfonden"/>
    <x v="0"/>
    <s v="-"/>
    <s v="-"/>
    <s v="-"/>
    <s v="Tilskudsansøgning - 1. Områder med særlig indsats for drikkevandsbeskyttelse - Hou Møllegaard (f2p://case/10485)"/>
    <x v="57"/>
    <s v="2022 - 193"/>
    <n v="2"/>
    <x v="3"/>
    <n v="299662"/>
    <s v="JA"/>
    <n v="1575"/>
    <n v="0"/>
    <n v="1575"/>
    <n v="0"/>
    <n v="1575"/>
    <n v="1"/>
    <s v="NEJ"/>
    <n v="0"/>
    <n v="0"/>
    <x v="0"/>
    <n v="1852.94"/>
    <n v="190.2615873015873"/>
    <n v="12"/>
    <n v="277.94"/>
    <n v="0"/>
    <n v="277.94"/>
  </r>
  <r>
    <x v="127"/>
    <s v="Tilskudsansøgning - 1. Områder med særlig indsats for drikkevandsbeskyttelse - Anders Schmidt"/>
    <x v="4"/>
    <s v="Ansøgningsrunde 2"/>
    <x v="0"/>
    <s v="1. Områder med særlig indsats for drikkevandsbeskyttelse"/>
    <s v="Bidrag"/>
    <m/>
    <x v="3"/>
    <m/>
    <m/>
    <x v="1"/>
    <d v="2022-12-15T20:43:28"/>
    <d v="2023-01-27T15:13:45"/>
    <x v="0"/>
    <d v="2025-03-03T00:00:00"/>
    <x v="0"/>
    <m/>
    <m/>
    <s v="Nej"/>
    <s v="Overlap med/i tilknytning til fredning, §3, HNV &gt; 5 eller N2000"/>
    <s v="Særlige drikkevandsinteresser"/>
    <n v="9"/>
    <n v="5"/>
    <n v="1"/>
    <n v="0"/>
    <n v="2"/>
    <m/>
    <n v="0"/>
    <n v="0"/>
    <n v="1"/>
    <m/>
    <n v="14.7"/>
    <s v="Vers 1.0 Mar 2023"/>
    <s v="Vers 1.2 Feb 2023"/>
    <n v="2477"/>
    <m/>
    <n v="437.12"/>
    <m/>
    <m/>
    <m/>
    <n v="167.96"/>
    <m/>
    <n v="416035"/>
    <m/>
    <n v="416035"/>
    <m/>
    <m/>
    <m/>
    <m/>
    <s v="Tilskudsansøgning"/>
    <s v="Behandles"/>
    <s v="Tilsagn"/>
    <s v="Afventer projekttering"/>
    <x v="3"/>
    <s v="Bidrag"/>
    <s v="Midtjylland"/>
    <x v="58"/>
    <s v="Klimaskovfonden"/>
    <x v="0"/>
    <s v="-"/>
    <s v="-"/>
    <s v="-"/>
    <s v="Tilskudsansøgning - 1. Områder med særlig indsats for drikkevandsbeskyttelse - Anders Schmidt (f2p://case/10476)"/>
    <x v="58"/>
    <s v="2022 - 192"/>
    <n v="2"/>
    <x v="3"/>
    <n v="416035"/>
    <s v="JA"/>
    <n v="2477"/>
    <n v="0"/>
    <n v="2477"/>
    <n v="0"/>
    <n v="2477"/>
    <n v="1"/>
    <s v="NEJ"/>
    <n v="0"/>
    <n v="0"/>
    <x v="0"/>
    <n v="2914.12"/>
    <n v="167.95922486879289"/>
    <n v="9"/>
    <n v="437.12"/>
    <n v="0"/>
    <n v="437.12"/>
  </r>
  <r>
    <x v="128"/>
    <s v="Tilskudsansøgning - 1. Områder med særlig indsats for drikkevandsbeskyttelse - CESA Fyn ApS"/>
    <x v="4"/>
    <s v="Ansøgningsrunde 2"/>
    <x v="0"/>
    <s v="1. Områder med særlig indsats for drikkevandsbeskyttelse"/>
    <s v="Bidrag"/>
    <n v="39245426"/>
    <x v="1"/>
    <m/>
    <m/>
    <x v="26"/>
    <d v="2022-12-15T16:16:05"/>
    <d v="2023-01-09T14:21:13"/>
    <x v="17"/>
    <d v="2025-03-03T00:00:00"/>
    <x v="12"/>
    <m/>
    <m/>
    <s v="Nej"/>
    <s v="Overlap med/i tilknytning til fredning, §3, HNV &gt; 5 eller N2000"/>
    <s v="Særlige indsatsområder"/>
    <n v="11"/>
    <n v="5"/>
    <n v="3"/>
    <n v="0"/>
    <n v="2"/>
    <m/>
    <n v="0"/>
    <n v="0"/>
    <n v="1"/>
    <m/>
    <n v="5.2"/>
    <s v="Vers 1.0 Mar 2023"/>
    <s v="Vers 1.2 Feb 2023"/>
    <n v="1418"/>
    <n v="1622"/>
    <n v="250.24"/>
    <n v="286.24"/>
    <m/>
    <m/>
    <n v="203.2"/>
    <m/>
    <n v="288131"/>
    <m/>
    <n v="288131"/>
    <n v="310196"/>
    <n v="248156"/>
    <m/>
    <n v="62040"/>
    <s v="Tilskudsansøgning"/>
    <s v="Behandles"/>
    <s v="Tilsagn"/>
    <s v="Afventer afslutning af anlæg"/>
    <x v="2"/>
    <s v="Bidrag"/>
    <s v="Syddanmark"/>
    <x v="59"/>
    <s v="Klimaskovfonden"/>
    <x v="1"/>
    <s v="-"/>
    <s v="-"/>
    <s v="-"/>
    <s v="Tilskudsansøgning - 1. Områder med særlig indsats for drikkevandsbeskyttelse - CESA Fyn ApS (f2p://case/10462)"/>
    <x v="59"/>
    <s v="2022 - 191"/>
    <n v="4"/>
    <x v="2"/>
    <n v="310196"/>
    <s v="JA"/>
    <n v="1418"/>
    <n v="1622"/>
    <n v="1622"/>
    <n v="1621.9"/>
    <n v="9.9999999999909051E-2"/>
    <n v="6.1652281134345904E-5"/>
    <s v="JA"/>
    <n v="432.09999999999991"/>
    <n v="0.26639950678175089"/>
    <x v="7"/>
    <n v="1908.24"/>
    <n v="191.24290998766955"/>
    <n v="11"/>
    <n v="250.24"/>
    <n v="286.24"/>
    <n v="286.24"/>
  </r>
  <r>
    <x v="129"/>
    <s v="Tilskudsansøgning - 4. Demonstrationsprojekter for små lavbundsprojekter - Aarhus Kommune"/>
    <x v="4"/>
    <s v="Ansøgningsrunde 2"/>
    <x v="1"/>
    <s v="4. Demonstrationsprojekter for små lavbundsprojekter"/>
    <s v="Bidrag"/>
    <n v="55133018"/>
    <x v="0"/>
    <m/>
    <m/>
    <x v="60"/>
    <d v="2022-12-15T13:53:06"/>
    <d v="2023-01-24T14:59:36"/>
    <x v="0"/>
    <d v="2025-03-03T00:00:00"/>
    <x v="0"/>
    <m/>
    <m/>
    <m/>
    <s v="Overlap med/i tilknytning til fredning, §3, HNV &gt; 5 eller N2000"/>
    <s v="Særlige indsatsområder"/>
    <n v="14"/>
    <n v="5"/>
    <n v="3"/>
    <n v="0"/>
    <n v="0"/>
    <m/>
    <n v="0"/>
    <n v="0"/>
    <n v="1"/>
    <m/>
    <n v="7.6"/>
    <s v="Under udvikling"/>
    <s v="Under udvikling"/>
    <n v="3420"/>
    <m/>
    <n v="855"/>
    <m/>
    <m/>
    <m/>
    <n v="289.47000000000003"/>
    <m/>
    <n v="990000"/>
    <m/>
    <n v="990000"/>
    <m/>
    <m/>
    <m/>
    <m/>
    <s v="Tilskudsansøgning"/>
    <s v="Behandles"/>
    <s v="Tilsagn"/>
    <s v="Annulleret"/>
    <x v="6"/>
    <s v="Res til Trine - Århus projekt til Århus kommune"/>
    <s v="Midtjylland"/>
    <x v="60"/>
    <s v="Klimaskovfonden"/>
    <x v="1"/>
    <s v="-"/>
    <s v="-"/>
    <s v="-"/>
    <s v="Tilskudsansøgning - 4. Demonstrationsprojekter for små lavbundsprojekter - Aarhus Kommune (f2p://case/10373)"/>
    <x v="60"/>
    <s v="2022 - 190"/>
    <n v="0"/>
    <x v="6"/>
    <n v="990000"/>
    <s v="NEJ"/>
    <s v=""/>
    <s v=""/>
    <s v=""/>
    <n v="533.35"/>
    <n v="0"/>
    <n v="0"/>
    <s v="NEJ"/>
    <n v="0"/>
    <s v=""/>
    <x v="4"/>
    <s v=""/>
    <e v="#VALUE!"/>
    <n v="9"/>
    <s v=""/>
    <s v=""/>
    <s v=""/>
  </r>
  <r>
    <x v="130"/>
    <s v="Tilskudsansøgning - 1. Områder med særlig indsats for drikkevandsbeskyttelse - Allan Jensen"/>
    <x v="4"/>
    <s v="Ansøgningsrunde 2"/>
    <x v="0"/>
    <s v="1. Områder med særlig indsats for drikkevandsbeskyttelse"/>
    <s v="Bidrag"/>
    <m/>
    <x v="3"/>
    <m/>
    <m/>
    <x v="61"/>
    <d v="2022-12-15T12:31:49"/>
    <d v="2023-01-17T15:19:15"/>
    <x v="0"/>
    <d v="2025-03-03T00:00:00"/>
    <x v="0"/>
    <m/>
    <m/>
    <s v="Nej"/>
    <s v="Mindre overlap med/i tilknytning til fredning, §3, HNV &gt; 5 eller N2000"/>
    <s v="Indvindingsoplande"/>
    <n v="13"/>
    <n v="3"/>
    <n v="5"/>
    <n v="0"/>
    <n v="2"/>
    <m/>
    <n v="0"/>
    <n v="0"/>
    <n v="0"/>
    <m/>
    <n v="5.3"/>
    <s v="Vers 1.0 Mar 2023"/>
    <s v="Vers 1.2 Feb 2023"/>
    <n v="1703"/>
    <m/>
    <n v="300.52999999999997"/>
    <m/>
    <m/>
    <m/>
    <n v="189.31"/>
    <m/>
    <n v="322400"/>
    <m/>
    <n v="322400"/>
    <m/>
    <m/>
    <m/>
    <m/>
    <s v="Tilskudsansøgning"/>
    <s v="Behandles"/>
    <s v="Tilsagn"/>
    <s v="Annulleret"/>
    <x v="6"/>
    <s v="Bidrag"/>
    <s v="Sjælland"/>
    <x v="61"/>
    <s v="Klimaskovfonden"/>
    <x v="0"/>
    <s v="-"/>
    <s v="-"/>
    <s v="-"/>
    <s v="Tilskudsansøgning - 1. Områder med særlig indsats for drikkevandsbeskyttelse - Allan Jensen (f2p://case/10356)"/>
    <x v="61"/>
    <s v="2022 - 189"/>
    <n v="0"/>
    <x v="6"/>
    <n v="322400"/>
    <s v="NEJ"/>
    <s v=""/>
    <s v=""/>
    <s v=""/>
    <n v="0"/>
    <n v="0"/>
    <n v="0"/>
    <s v="NEJ"/>
    <n v="0"/>
    <s v=""/>
    <x v="0"/>
    <s v=""/>
    <e v="#VALUE!"/>
    <n v="10"/>
    <s v=""/>
    <s v=""/>
    <s v=""/>
  </r>
  <r>
    <x v="131"/>
    <s v="Tilskudsansøgning - 1. Områder med særlig indsats for drikkevandsbeskyttelse - Petrus Kaalbjerg"/>
    <x v="4"/>
    <s v="Ansøgningsrunde 2"/>
    <x v="0"/>
    <s v="1. Områder med særlig indsats for drikkevandsbeskyttelse"/>
    <s v="Bidrag"/>
    <m/>
    <x v="3"/>
    <m/>
    <m/>
    <x v="5"/>
    <d v="2022-12-15T11:59:13"/>
    <d v="2023-01-19T14:36:24"/>
    <x v="18"/>
    <d v="2025-03-02T00:00:00"/>
    <x v="8"/>
    <m/>
    <m/>
    <s v="Nej"/>
    <s v="Overlap med/i tilknytning til fredning, §3, HNV &gt; 5 eller N2000"/>
    <s v="Indvindingsoplande"/>
    <n v="11"/>
    <n v="5"/>
    <n v="5"/>
    <n v="0"/>
    <n v="2"/>
    <m/>
    <n v="0"/>
    <n v="0"/>
    <n v="1"/>
    <m/>
    <n v="5.0999999999999996"/>
    <s v="Vers 1.0 Mar 2023"/>
    <s v="Vers 1.2 Feb 2023"/>
    <n v="1394"/>
    <n v="1546"/>
    <n v="246"/>
    <n v="272.82"/>
    <m/>
    <m/>
    <n v="199.75"/>
    <m/>
    <n v="278450"/>
    <m/>
    <n v="278450"/>
    <n v="290646"/>
    <n v="232517"/>
    <m/>
    <n v="58129"/>
    <s v="Tilskudsansøgning"/>
    <s v="Behandles"/>
    <s v="Tilsagn"/>
    <s v="Afventer afslutning af anlæg"/>
    <x v="2"/>
    <s v="Bidrag"/>
    <s v="Syddanmark"/>
    <x v="62"/>
    <s v="Klimaskovfonden"/>
    <x v="2"/>
    <s v="-"/>
    <s v="-"/>
    <s v="-"/>
    <s v="Tilskudsansøgning - 1. Områder med særlig indsats for drikkevandsbeskyttelse - Petrus Kaalbjerg (f2p://case/10343)"/>
    <x v="62"/>
    <s v="2022 - 188"/>
    <n v="4"/>
    <x v="2"/>
    <n v="290646"/>
    <s v="JA"/>
    <n v="1394"/>
    <n v="1546"/>
    <n v="1546"/>
    <n v="1546"/>
    <n v="0"/>
    <n v="0"/>
    <s v="JA"/>
    <n v="1546"/>
    <n v="1"/>
    <x v="1"/>
    <n v="1818.82"/>
    <n v="187.9987063389392"/>
    <n v="13"/>
    <n v="246"/>
    <n v="272.82"/>
    <n v="272.82"/>
  </r>
  <r>
    <x v="132"/>
    <s v="Tilskudsansøgning - 1. Områder med særlig indsats for drikkevandsbeskyttelse - Knud Erik Harbjerg Pedersen"/>
    <x v="4"/>
    <s v="Ansøgningsrunde 2"/>
    <x v="0"/>
    <s v="1. Områder med særlig indsats for drikkevandsbeskyttelse"/>
    <s v="Bidrag"/>
    <n v="69069053"/>
    <x v="1"/>
    <m/>
    <m/>
    <x v="30"/>
    <d v="2022-12-14T19:57:51"/>
    <d v="2023-02-01T08:48:19"/>
    <x v="0"/>
    <m/>
    <x v="0"/>
    <m/>
    <m/>
    <s v="Nej"/>
    <s v="Overlap med/i tilknytning til fredning, §3, HNV &gt; 5 eller N2000"/>
    <s v="Særlige drikkevandsinteresser"/>
    <n v="10"/>
    <n v="5"/>
    <n v="1"/>
    <n v="0"/>
    <n v="2"/>
    <m/>
    <n v="1"/>
    <n v="0"/>
    <n v="1"/>
    <m/>
    <n v="2.2000000000000002"/>
    <s v="Vers 1.0 Mar 2023"/>
    <s v="Vers 1.2 Feb 2023"/>
    <n v="765"/>
    <m/>
    <n v="135"/>
    <m/>
    <m/>
    <m/>
    <n v="128.76"/>
    <m/>
    <n v="98500"/>
    <m/>
    <m/>
    <m/>
    <m/>
    <m/>
    <m/>
    <s v="Tilskudsansøgning"/>
    <s v="Behandles"/>
    <s v="Afslag"/>
    <s v="Afslag - sag afsluttet"/>
    <x v="5"/>
    <s v="Bidrag"/>
    <s v="Midtjylland"/>
    <x v="0"/>
    <s v="Klimaskovfonden"/>
    <x v="0"/>
    <s v="-"/>
    <s v="-"/>
    <s v="-"/>
    <s v=""/>
    <x v="0"/>
    <s v="2022 - 187"/>
    <n v="0"/>
    <x v="5"/>
    <n v="0"/>
    <s v="NEJ"/>
    <s v=""/>
    <s v=""/>
    <s v=""/>
    <n v="0"/>
    <n v="0"/>
    <n v="0"/>
    <s v="NEJ"/>
    <n v="0"/>
    <s v=""/>
    <x v="0"/>
    <s v=""/>
    <e v="#VALUE!"/>
    <n v="10"/>
    <s v=""/>
    <s v=""/>
    <s v=""/>
  </r>
  <r>
    <x v="133"/>
    <s v="Tilskudsansøgning - 1. Områder med særlig indsats for drikkevandsbeskyttelse - Simon Grøn Munk Nielsen"/>
    <x v="4"/>
    <s v="Ansøgningsrunde 2"/>
    <x v="0"/>
    <s v="1. Områder med særlig indsats for drikkevandsbeskyttelse"/>
    <s v="Bidrag"/>
    <m/>
    <x v="3"/>
    <m/>
    <m/>
    <x v="62"/>
    <d v="2022-12-14T18:44:39"/>
    <d v="2023-01-11T15:08:44"/>
    <x v="19"/>
    <d v="2025-03-02T00:00:00"/>
    <x v="9"/>
    <m/>
    <m/>
    <s v="Nej"/>
    <s v="Overlap med/i tilknytning til fredning, §3, HNV &gt; 5 eller N2000"/>
    <s v="Særlige drikkevandsinteresser"/>
    <n v="9"/>
    <n v="5"/>
    <n v="1"/>
    <n v="0"/>
    <n v="2"/>
    <m/>
    <n v="1"/>
    <n v="0"/>
    <n v="0"/>
    <m/>
    <n v="7.3"/>
    <s v="Vers 1.0 Mar 2023"/>
    <s v="Vers 1.2 Feb 2023"/>
    <n v="2219"/>
    <n v="2314"/>
    <n v="391.59"/>
    <n v="408.35"/>
    <m/>
    <m/>
    <n v="213.61"/>
    <m/>
    <n v="474000"/>
    <m/>
    <n v="474000"/>
    <n v="465216"/>
    <n v="372172"/>
    <m/>
    <n v="93044"/>
    <s v="Tilskudsansøgning"/>
    <s v="Behandles"/>
    <s v="Tilsagn"/>
    <s v="Afventer afslutning af anlæg"/>
    <x v="2"/>
    <s v="Bidrag"/>
    <s v="Midtjylland"/>
    <x v="63"/>
    <s v="Klimaskovfonden"/>
    <x v="1"/>
    <s v="-"/>
    <s v="-"/>
    <s v="-"/>
    <s v="Tilskudsansøgning - 1. Områder med særlig indsats for drikkevandsbeskyttelse - Simon Grøn Munk Nielsen (f2p://case/10273)"/>
    <x v="63"/>
    <s v="2022 - 186"/>
    <n v="4"/>
    <x v="2"/>
    <n v="465216"/>
    <s v="JA"/>
    <n v="2219"/>
    <n v="2314"/>
    <n v="2314"/>
    <n v="2314"/>
    <n v="0"/>
    <n v="0"/>
    <s v="JA"/>
    <n v="2314"/>
    <n v="1"/>
    <x v="1"/>
    <n v="2722.35"/>
    <n v="201.04407951598964"/>
    <n v="9"/>
    <n v="391.59"/>
    <n v="408.35"/>
    <n v="408.35"/>
  </r>
  <r>
    <x v="134"/>
    <s v="Tilskudsansøgning - 4. Demonstrationsprojekter for små lavbundsprojekter - Christian Høegh "/>
    <x v="4"/>
    <s v="Ansøgningsrunde 2"/>
    <x v="1"/>
    <s v="4. Demonstrationsprojekter for små lavbundsprojekter"/>
    <s v="Bidrag"/>
    <n v="36295104"/>
    <x v="1"/>
    <m/>
    <m/>
    <x v="63"/>
    <d v="2022-12-14T16:31:08"/>
    <d v="2023-01-27T15:22:03"/>
    <x v="0"/>
    <m/>
    <x v="0"/>
    <m/>
    <m/>
    <m/>
    <s v="Mindre overlap med/i tilknytning til fredning, §3, HNV &gt; 5 eller N2000"/>
    <s v="Indvindingsoplande"/>
    <n v="8"/>
    <n v="3"/>
    <n v="5"/>
    <n v="0"/>
    <n v="2"/>
    <m/>
    <n v="0"/>
    <n v="0"/>
    <n v="0"/>
    <m/>
    <n v="1"/>
    <s v="Under udvikling"/>
    <s v="Under udvikling"/>
    <n v="450"/>
    <m/>
    <n v="112.5"/>
    <m/>
    <m/>
    <m/>
    <n v="295.56"/>
    <m/>
    <n v="133000"/>
    <m/>
    <n v="133000"/>
    <m/>
    <m/>
    <m/>
    <m/>
    <s v="Tilskudsansøgning"/>
    <s v="Behandles"/>
    <s v="Afslag"/>
    <s v="Afslag - sag afsluttet"/>
    <x v="5"/>
    <s v="Bidrag"/>
    <s v="Sjælland"/>
    <x v="0"/>
    <s v="Klimaskovfonden"/>
    <x v="0"/>
    <s v="-"/>
    <s v="-"/>
    <s v="-"/>
    <s v=""/>
    <x v="0"/>
    <s v="2022 - 185"/>
    <n v="0"/>
    <x v="5"/>
    <n v="133000"/>
    <s v="NEJ"/>
    <s v=""/>
    <s v=""/>
    <s v=""/>
    <n v="0"/>
    <n v="0"/>
    <n v="0"/>
    <s v="NEJ"/>
    <n v="0"/>
    <s v=""/>
    <x v="0"/>
    <s v=""/>
    <e v="#VALUE!"/>
    <n v="10"/>
    <s v=""/>
    <s v=""/>
    <s v=""/>
  </r>
  <r>
    <x v="135"/>
    <s v="Tilskudsansøgning - 4. Demonstrationsprojekter for små lavbundsprojekter - Gert Pedersen"/>
    <x v="4"/>
    <s v="Ansøgningsrunde 2"/>
    <x v="1"/>
    <s v="4. Demonstrationsprojekter for små lavbundsprojekter"/>
    <s v="Bidrag"/>
    <n v="76867712"/>
    <x v="1"/>
    <m/>
    <m/>
    <x v="41"/>
    <d v="2022-12-14T16:17:05"/>
    <d v="2023-10-11T09:30:37"/>
    <x v="0"/>
    <d v="2025-03-03T00:00:00"/>
    <x v="0"/>
    <m/>
    <m/>
    <m/>
    <s v="Overlap med/i tilknytning til fredning, §3, HNV &gt; 5 eller N2000"/>
    <s v="Indvindingsoplande"/>
    <n v="8"/>
    <n v="5"/>
    <n v="5"/>
    <n v="0"/>
    <n v="0"/>
    <m/>
    <n v="0"/>
    <n v="0"/>
    <n v="0"/>
    <m/>
    <n v="2.67"/>
    <s v="Under udvikling"/>
    <s v="Under udvikling"/>
    <n v="1201.5"/>
    <m/>
    <n v="300.38"/>
    <m/>
    <m/>
    <m/>
    <n v="293.33999999999997"/>
    <m/>
    <n v="352450"/>
    <m/>
    <n v="352450"/>
    <m/>
    <m/>
    <m/>
    <m/>
    <s v="Tilskudsansøgning"/>
    <s v="Behandles"/>
    <s v="Betinget tilsagn"/>
    <s v="Annulleret"/>
    <x v="6"/>
    <s v="Bidrag"/>
    <s v="Sjælland"/>
    <x v="64"/>
    <s v="Klimaskovfonden"/>
    <x v="0"/>
    <s v="-"/>
    <s v="-"/>
    <s v="-"/>
    <s v="Tilskudsansøgning - 4. Demonstrationsprojekter for små lavbundsprojekter - Gert Pedersen (f2p://case/10247)"/>
    <x v="64"/>
    <s v="2022 - 184"/>
    <n v="0"/>
    <x v="6"/>
    <n v="352450"/>
    <s v="NEJ"/>
    <s v=""/>
    <s v=""/>
    <s v=""/>
    <n v="0"/>
    <n v="0"/>
    <n v="0"/>
    <s v="NEJ"/>
    <n v="0"/>
    <s v=""/>
    <x v="0"/>
    <s v=""/>
    <e v="#VALUE!"/>
    <n v="10"/>
    <s v=""/>
    <s v=""/>
    <s v=""/>
  </r>
  <r>
    <x v="136"/>
    <s v="Tilskudsansøgning - 1. Områder med særlig indsats for drikkevandsbeskyttelse - Asger Astrup Kristensen"/>
    <x v="4"/>
    <s v="Ansøgningsrunde 2; Tinglysning"/>
    <x v="0"/>
    <s v="1. Områder med særlig indsats for drikkevandsbeskyttelse"/>
    <s v="Bidrag"/>
    <m/>
    <x v="3"/>
    <m/>
    <m/>
    <x v="23"/>
    <d v="2022-12-14T15:20:47"/>
    <d v="2023-01-09T14:43:57"/>
    <x v="20"/>
    <d v="2025-03-03T00:00:00"/>
    <x v="16"/>
    <m/>
    <m/>
    <s v="Nej"/>
    <s v="Overlap med/i tilknytning til fredning, §3, HNV &gt; 5 eller N2000"/>
    <s v="Særlige drikkevandsinteresser"/>
    <n v="9"/>
    <n v="5"/>
    <n v="1"/>
    <n v="0"/>
    <n v="2"/>
    <m/>
    <n v="1"/>
    <n v="0"/>
    <n v="0"/>
    <m/>
    <n v="6.5"/>
    <s v="Vers 1.0 Mar 2023"/>
    <s v="Vers 1.2 Feb 2023"/>
    <n v="1916"/>
    <n v="2044"/>
    <n v="338.12"/>
    <n v="360.71"/>
    <m/>
    <m/>
    <n v="220.25"/>
    <m/>
    <n v="422000"/>
    <m/>
    <n v="422000"/>
    <n v="416000"/>
    <n v="332800"/>
    <m/>
    <n v="83200"/>
    <s v="Tilskudsansøgning"/>
    <s v="Behandles"/>
    <s v="Tilsagn"/>
    <s v="Afventer afslutning af anlæg"/>
    <x v="2"/>
    <s v="Bidrag"/>
    <s v="Midtjylland"/>
    <x v="65"/>
    <s v="Klimaskovfonden"/>
    <x v="2"/>
    <s v="-"/>
    <s v="-"/>
    <s v="-"/>
    <s v="Tilskudsansøgning - 1. Områder med særlig indsats for drikkevandsbeskyttelse - Asger Astrup Kristensen (f2p://case/10170)"/>
    <x v="65"/>
    <s v="2022 - 183"/>
    <n v="4"/>
    <x v="2"/>
    <n v="416000"/>
    <s v="JA"/>
    <n v="1916"/>
    <n v="2044"/>
    <n v="2044"/>
    <n v="2044"/>
    <n v="0"/>
    <n v="0"/>
    <s v="JA"/>
    <n v="2044"/>
    <n v="1"/>
    <x v="1"/>
    <n v="2404.71"/>
    <n v="203.52250489236792"/>
    <n v="9"/>
    <n v="338.12"/>
    <n v="360.71"/>
    <n v="360.71"/>
  </r>
  <r>
    <x v="137"/>
    <s v="Tilskudsansøgning - 3. Projekt på kommunens jord u. særlig indsats for drikkevandsbeskyttelse - Silkeborg Kommune"/>
    <x v="4"/>
    <s v="Ansøgningsrunde 2; CO2-enheder reserveret"/>
    <x v="0"/>
    <s v="3. Projekt på kommunens jord u. særlige drikkevandsbeskyttelse"/>
    <s v="Bidrag"/>
    <n v="29189641"/>
    <x v="0"/>
    <m/>
    <m/>
    <x v="23"/>
    <d v="2022-12-14T14:55:46"/>
    <d v="2023-01-11T15:24:59"/>
    <x v="21"/>
    <d v="2025-03-02T00:00:00"/>
    <x v="17"/>
    <m/>
    <m/>
    <m/>
    <s v="Overlap med/i tilknytning til fredning, §3, HNV &gt; 5 eller N2000"/>
    <s v="Indvindingsoplande"/>
    <n v="12"/>
    <n v="5"/>
    <n v="5"/>
    <n v="0"/>
    <n v="0"/>
    <m/>
    <n v="1"/>
    <n v="1"/>
    <n v="0"/>
    <m/>
    <n v="31.4"/>
    <s v="Vers 1.0 Mar 2023"/>
    <s v="Vers 1.2 Feb 2023"/>
    <n v="7948"/>
    <n v="8532"/>
    <n v="1402.59"/>
    <n v="1505.65"/>
    <m/>
    <m/>
    <n v="113.24"/>
    <m/>
    <n v="900000"/>
    <m/>
    <n v="900000"/>
    <n v="909298"/>
    <n v="727438"/>
    <m/>
    <n v="181860"/>
    <s v="Tilskudsansøgning"/>
    <s v="Behandles"/>
    <s v="Tilsagn"/>
    <s v="Afventer afslutning af anlæg"/>
    <x v="2"/>
    <s v="Bidrag"/>
    <s v="Midtjylland"/>
    <x v="66"/>
    <s v="Klimaskovfonden"/>
    <x v="2"/>
    <s v="-"/>
    <s v="-"/>
    <s v="-"/>
    <s v="Tilskudsansøgning - 3. Projekt på kommunens jord u. særlig indsats for drikkevandsbeskyttelse - Silkeborg Kommune (f2p://case/10121)"/>
    <x v="66"/>
    <s v="2022 - 182"/>
    <n v="4"/>
    <x v="2"/>
    <n v="909298"/>
    <s v="JA"/>
    <n v="7948"/>
    <n v="8532"/>
    <n v="8532"/>
    <n v="3890.8629999999953"/>
    <n v="4641.1370000000043"/>
    <n v="0.54396823722456689"/>
    <s v="JA"/>
    <n v="3890.8629999999953"/>
    <n v="0.45603176277543311"/>
    <x v="8"/>
    <n v="10037.65"/>
    <n v="106.57501172058134"/>
    <n v="12"/>
    <n v="1402.59"/>
    <n v="1505.65"/>
    <n v="1505.65"/>
  </r>
  <r>
    <x v="138"/>
    <s v="Tilskudsansøgning - 2. Projekt på kirkens jord u. særlig indsats for drikkevandsbeskyttelse - Nørre Nebel-Lydum Menighedsråd, Kvong Menighedsråd"/>
    <x v="4"/>
    <s v="Ansøgningsrunde 2; Transport"/>
    <x v="0"/>
    <s v="2. Projekt på kirkens jord u. særlige drikkevandsbeskyttelse"/>
    <s v="Bidrag"/>
    <n v="42853658"/>
    <x v="2"/>
    <m/>
    <m/>
    <x v="29"/>
    <d v="2022-12-14T14:14:21"/>
    <d v="2023-01-11T09:31:32"/>
    <x v="22"/>
    <d v="2025-03-02T00:00:00"/>
    <x v="4"/>
    <m/>
    <m/>
    <m/>
    <s v="Overlap med/i tilknytning til fredning, §3, HNV &gt; 5 eller N2000"/>
    <s v="Særlige drikkevandsinteresser"/>
    <n v="10"/>
    <n v="5"/>
    <n v="1"/>
    <n v="0"/>
    <n v="2"/>
    <m/>
    <n v="0"/>
    <n v="1"/>
    <n v="1"/>
    <m/>
    <n v="4.0999999999999996"/>
    <s v="Vers 1.0 Mar 2023"/>
    <s v="Vers 1.2 Feb 2023"/>
    <n v="1167"/>
    <n v="1217"/>
    <n v="205.94"/>
    <n v="214.76"/>
    <m/>
    <m/>
    <n v="219.58"/>
    <m/>
    <n v="256250"/>
    <m/>
    <n v="256250"/>
    <n v="251510"/>
    <n v="201208"/>
    <m/>
    <n v="50302"/>
    <s v="Tilskudsansøgning"/>
    <s v="Behandles"/>
    <s v="Tilsagn"/>
    <s v="Afventer afslutning af anlæg"/>
    <x v="2"/>
    <s v="Bidrag"/>
    <s v="Syddanmark"/>
    <x v="67"/>
    <s v="Klimaskovfonden"/>
    <x v="1"/>
    <s v="-"/>
    <s v="-"/>
    <s v="-"/>
    <s v="Tilskudsansøgning - 2. Projekt på kirkens jord u. særlig indsats for drikkevandsbeskyttelse - Nørre Nebel-Lydum Menighedsråd, Kvong Menighedsråd (f2p://case/10104)"/>
    <x v="67"/>
    <s v="2022 - 181"/>
    <n v="4"/>
    <x v="2"/>
    <n v="251510"/>
    <s v="JA"/>
    <n v="1167"/>
    <n v="1217"/>
    <n v="1217"/>
    <n v="1217"/>
    <n v="0"/>
    <n v="0"/>
    <s v="JA"/>
    <n v="1217"/>
    <n v="1"/>
    <x v="1"/>
    <n v="1431.76"/>
    <n v="206.66392769104354"/>
    <n v="10"/>
    <n v="205.94"/>
    <n v="214.76"/>
    <n v="214.76"/>
  </r>
  <r>
    <x v="139"/>
    <s v="Tilskudsansøgning - 2. Projekt på kirkens jord u. særlig indsats for drikkevandsbeskyttelse - Billum Kirke"/>
    <x v="4"/>
    <s v="Ansøgningsrunde 2"/>
    <x v="0"/>
    <s v="2. Projekt på kirkens jord u. særlige drikkevandsbeskyttelse"/>
    <s v="Bidrag"/>
    <n v="92281655"/>
    <x v="2"/>
    <m/>
    <m/>
    <x v="29"/>
    <d v="2022-12-14T12:50:13"/>
    <d v="2023-01-13T14:16:55"/>
    <x v="0"/>
    <d v="2025-03-02T00:00:00"/>
    <x v="4"/>
    <m/>
    <m/>
    <m/>
    <s v="Ingen overlap med/tilknytning til fredning, §3, HNV &gt; 5 eller N2000"/>
    <s v="Ingen"/>
    <n v="9"/>
    <n v="0"/>
    <n v="0"/>
    <n v="0"/>
    <n v="2"/>
    <m/>
    <n v="0"/>
    <n v="1"/>
    <n v="1"/>
    <n v="2.7"/>
    <n v="2.7"/>
    <s v="Vers 1.0 Mar 2023"/>
    <s v="Vers 1.2 Feb 2023"/>
    <n v="875"/>
    <n v="877"/>
    <n v="154.41"/>
    <n v="154.76"/>
    <m/>
    <m/>
    <n v="205.71"/>
    <m/>
    <n v="180000"/>
    <m/>
    <n v="180000"/>
    <n v="175500"/>
    <n v="140400"/>
    <m/>
    <m/>
    <s v="Tilskudsansøgning"/>
    <s v="Behandles"/>
    <s v="Tilsagn"/>
    <s v="Endeligt tilsagn - afventer anlæg"/>
    <x v="4"/>
    <s v="Bidrag"/>
    <s v="Syddanmark"/>
    <x v="68"/>
    <s v="Klimaskovfonden"/>
    <x v="0"/>
    <s v="-"/>
    <s v="-"/>
    <s v="-"/>
    <s v="Tilskudsansøgning - 2. Projekt på kirkens jord u. særlig indsats for drikkevandsbeskyttelse - Billum Kirke (f2p://case/10049)"/>
    <x v="68"/>
    <s v="2022 - 180"/>
    <n v="3"/>
    <x v="4"/>
    <n v="175500"/>
    <s v="JA"/>
    <n v="875"/>
    <n v="877"/>
    <n v="877"/>
    <n v="0"/>
    <n v="877"/>
    <n v="1"/>
    <s v="NEJ"/>
    <n v="0"/>
    <n v="0"/>
    <x v="0"/>
    <n v="1031.76"/>
    <n v="200.11402508551882"/>
    <n v="4"/>
    <n v="154.41"/>
    <n v="154.76"/>
    <n v="154.76"/>
  </r>
  <r>
    <x v="140"/>
    <s v="Tilskudsansøgning - 1. Områder med særlig indsats for drikkevandsbeskyttelse - Hemmet - Sdr. Vium Menighedsråd v. Jann Ove Pagaard"/>
    <x v="4"/>
    <s v="Ansøgningsrunde 2"/>
    <x v="0"/>
    <s v="1. Områder med særlig indsats for drikkevandsbeskyttelse"/>
    <s v="Bidrag"/>
    <n v="40845917"/>
    <x v="2"/>
    <m/>
    <m/>
    <x v="15"/>
    <d v="2022-12-14T12:01:48"/>
    <d v="2024-02-05T12:01:10"/>
    <x v="12"/>
    <d v="2025-03-03T00:00:00"/>
    <x v="9"/>
    <m/>
    <m/>
    <s v="Nej"/>
    <s v="Overlap med/i tilknytning til fredning, §3, HNV &gt; 5 eller N2000"/>
    <s v="Særlige indsatsområder"/>
    <n v="9"/>
    <n v="5"/>
    <n v="3"/>
    <n v="0"/>
    <n v="2"/>
    <m/>
    <n v="0"/>
    <n v="0"/>
    <n v="1"/>
    <m/>
    <n v="12.8"/>
    <s v="Vers 1.0 Mar 2023"/>
    <s v="Vers 1.2 Feb 2023"/>
    <n v="3364"/>
    <n v="3745"/>
    <n v="593.65"/>
    <n v="660.88"/>
    <m/>
    <m/>
    <n v="237.81"/>
    <m/>
    <n v="800000"/>
    <m/>
    <n v="800000"/>
    <n v="832000"/>
    <n v="665600"/>
    <m/>
    <n v="166400"/>
    <s v="Tilskudsansøgning"/>
    <s v="Behandles"/>
    <s v="Tilsagn"/>
    <s v="Afventer afslutning af anlæg"/>
    <x v="2"/>
    <s v="Bidrag"/>
    <s v="Midtjylland"/>
    <x v="69"/>
    <s v="Klimaskovfonden"/>
    <x v="1"/>
    <s v="-"/>
    <s v="-"/>
    <s v="-"/>
    <s v="Tilskudsansøgning - 1. Områder med særlig indsats for drikkevandsbeskyttelse - Hemmet - Sdr. Vium Menighedsråd v. Jann Ove Pagaard (f2p://case/10021)"/>
    <x v="69"/>
    <s v="2022 - 179"/>
    <n v="4"/>
    <x v="2"/>
    <n v="832000"/>
    <s v="JA"/>
    <n v="3364"/>
    <n v="3745"/>
    <n v="3745"/>
    <n v="3745"/>
    <n v="0"/>
    <n v="0"/>
    <s v="JA"/>
    <n v="3745"/>
    <n v="1"/>
    <x v="4"/>
    <n v="4405.88"/>
    <n v="222.16288384512683"/>
    <n v="11"/>
    <n v="593.65"/>
    <n v="660.88"/>
    <n v="660.88"/>
  </r>
  <r>
    <x v="141"/>
    <s v="Tilskudsansøgning - 1. Områder med særlig indsats for drikkevandsbeskyttelse - Kolpengaard"/>
    <x v="4"/>
    <s v="Ansøgningsrunde 2"/>
    <x v="0"/>
    <s v="1. Områder med særlig indsats for drikkevandsbeskyttelse"/>
    <s v="Bidrag"/>
    <n v="33845448"/>
    <x v="1"/>
    <m/>
    <m/>
    <x v="23"/>
    <d v="2022-12-14T11:09:17"/>
    <d v="2023-01-26T14:51:11"/>
    <x v="0"/>
    <d v="2025-03-02T00:00:00"/>
    <x v="0"/>
    <m/>
    <m/>
    <s v="Nej"/>
    <s v="Overlap med/i tilknytning til fredning, §3, HNV &gt; 5 eller N2000"/>
    <s v="Særlige drikkevandsinteresser"/>
    <n v="8"/>
    <n v="5"/>
    <n v="1"/>
    <n v="0"/>
    <n v="2"/>
    <m/>
    <n v="0"/>
    <n v="0"/>
    <n v="0"/>
    <m/>
    <n v="26.2"/>
    <s v="Vers 1.0 Mar 2023"/>
    <s v="Vers 1.2 Feb 2023"/>
    <n v="7145"/>
    <m/>
    <n v="1260.8800000000001"/>
    <m/>
    <m/>
    <m/>
    <n v="194.28"/>
    <m/>
    <n v="1388125"/>
    <m/>
    <n v="1388125"/>
    <m/>
    <m/>
    <m/>
    <m/>
    <s v="Tilskudsansøgning"/>
    <s v="Behandles"/>
    <s v="Tilsagn"/>
    <s v="Afventer projekttering"/>
    <x v="3"/>
    <s v="Bidrag"/>
    <s v="Midtjylland"/>
    <x v="70"/>
    <s v="Klimaskovfonden"/>
    <x v="0"/>
    <s v="-"/>
    <s v="-"/>
    <s v="-"/>
    <s v="Tilskudsansøgning - 1. Områder med særlig indsats for drikkevandsbeskyttelse - Kolpengaard (f2p://case/10008)"/>
    <x v="70"/>
    <s v="2022 - 178"/>
    <n v="2"/>
    <x v="3"/>
    <n v="1388125"/>
    <s v="JA"/>
    <n v="7145"/>
    <n v="0"/>
    <n v="7145"/>
    <n v="7145"/>
    <n v="0"/>
    <n v="0"/>
    <s v="NEJ"/>
    <n v="0"/>
    <n v="0"/>
    <x v="1"/>
    <n v="8405.880000000001"/>
    <n v="194.27921623512947"/>
    <n v="8"/>
    <n v="1260.8800000000001"/>
    <n v="0"/>
    <n v="1260.8800000000001"/>
  </r>
  <r>
    <x v="142"/>
    <s v="Tilskudsansøgning - 1. Områder med særlig indsats for drikkevandsbeskyttelse - Aalborg Kommune, v. Lars Delfs Mortensen"/>
    <x v="4"/>
    <s v="Ansøgningsrunde 2; Tinglysning"/>
    <x v="0"/>
    <s v="1. Områder med særlig indsats for drikkevandsbeskyttelse"/>
    <s v="Bidrag"/>
    <n v="29189420"/>
    <x v="0"/>
    <m/>
    <m/>
    <x v="53"/>
    <d v="2022-12-14T10:56:30"/>
    <d v="2023-07-23T16:16:37"/>
    <x v="23"/>
    <d v="2025-03-02T00:00:00"/>
    <x v="4"/>
    <m/>
    <m/>
    <s v="Nej"/>
    <s v="Mindre overlap med/i tilknytning til fredning, §3, HNV &gt; 5 eller N2000"/>
    <s v="Særlige indsatsområder"/>
    <n v="12"/>
    <n v="3"/>
    <n v="3"/>
    <n v="0"/>
    <n v="2"/>
    <m/>
    <n v="0"/>
    <n v="1"/>
    <n v="1"/>
    <m/>
    <n v="10.3"/>
    <s v="Vers 1.0 Mar 2023"/>
    <s v="Vers 1.2 Feb 2023"/>
    <n v="2826"/>
    <n v="3734"/>
    <n v="498.71"/>
    <n v="658.94"/>
    <m/>
    <m/>
    <n v="236.73"/>
    <m/>
    <n v="669000"/>
    <m/>
    <n v="669000"/>
    <n v="735900"/>
    <n v="588720"/>
    <m/>
    <n v="147180"/>
    <s v="Tilskudsansøgning"/>
    <s v="Behandles"/>
    <s v="Tilsagn"/>
    <s v="Afventer afslutning af anlæg"/>
    <x v="2"/>
    <s v="Bidrag"/>
    <s v="Nordjylland"/>
    <x v="71"/>
    <s v="Klimaskovfonden"/>
    <x v="2"/>
    <s v="-"/>
    <s v="-"/>
    <s v="-"/>
    <s v="Tilskudsansøgning - 1. Områder med særlig indsats for drikkevandsbeskyttelse - Aalborg Kommune, v. Lars Delfs Mortensen (f2p://case/9999)"/>
    <x v="71"/>
    <s v="2022 - 177"/>
    <n v="4"/>
    <x v="2"/>
    <n v="735900"/>
    <s v="JA"/>
    <n v="2826"/>
    <n v="3734"/>
    <n v="3734"/>
    <n v="3734"/>
    <n v="0"/>
    <n v="0"/>
    <s v="JA"/>
    <n v="3734"/>
    <n v="1"/>
    <x v="9"/>
    <n v="4392.9400000000005"/>
    <n v="197.08087841456882"/>
    <n v="10"/>
    <n v="498.71"/>
    <n v="658.94"/>
    <n v="658.94"/>
  </r>
  <r>
    <x v="143"/>
    <s v="Tilskudsansøgning - 1. Områder med særlig indsats for drikkevandsbeskyttelse - Preben Guldager"/>
    <x v="4"/>
    <s v="Ansøgningsrunde 2"/>
    <x v="0"/>
    <s v="1. Områder med særlig indsats for drikkevandsbeskyttelse"/>
    <s v="Bidrag"/>
    <n v="95702856"/>
    <x v="1"/>
    <m/>
    <m/>
    <x v="24"/>
    <d v="2022-12-13T16:51:47"/>
    <d v="2023-02-01T08:44:30"/>
    <x v="0"/>
    <d v="2025-03-03T00:00:00"/>
    <x v="0"/>
    <m/>
    <m/>
    <s v="Nej"/>
    <s v="Mindre overlap med/i tilknytning til fredning, §3, HNV &gt; 5 eller N2000"/>
    <s v="Særlige indsatsområder"/>
    <n v="8"/>
    <n v="3"/>
    <n v="3"/>
    <n v="0"/>
    <n v="2"/>
    <m/>
    <n v="0"/>
    <n v="0"/>
    <n v="0"/>
    <m/>
    <n v="7.53"/>
    <s v="Vers 1.0 Mar 2023"/>
    <s v="Vers 1.2 Feb 2023"/>
    <n v="2209"/>
    <m/>
    <n v="389.82"/>
    <m/>
    <m/>
    <m/>
    <n v="204.62"/>
    <m/>
    <n v="452000"/>
    <m/>
    <n v="452000"/>
    <m/>
    <m/>
    <m/>
    <m/>
    <s v="Tilskudsansøgning"/>
    <s v="Behandles"/>
    <s v="Betinget tilsagn"/>
    <s v="Afventer projekttering"/>
    <x v="3"/>
    <s v="Bidrag til Res til DSB"/>
    <s v="Syddanmark"/>
    <x v="72"/>
    <s v="Klimaskovfonden"/>
    <x v="0"/>
    <s v="-"/>
    <s v="-"/>
    <s v="-"/>
    <s v="Tilskudsansøgning - 1. Områder med særlig indsats for drikkevandsbeskyttelse - Preben Guldager (f2p://case/9982)"/>
    <x v="72"/>
    <s v="2022 - 176"/>
    <n v="2"/>
    <x v="3"/>
    <n v="452000"/>
    <s v="JA"/>
    <n v="2209"/>
    <n v="0"/>
    <n v="2209"/>
    <n v="0"/>
    <n v="2209"/>
    <n v="1"/>
    <s v="NEJ"/>
    <n v="0"/>
    <n v="0"/>
    <x v="0"/>
    <n v="2598.8200000000002"/>
    <n v="204.61747397012223"/>
    <n v="8"/>
    <n v="389.82"/>
    <n v="0"/>
    <n v="389.82"/>
  </r>
  <r>
    <x v="144"/>
    <s v="Tilskudsansøgning - 1. Områder med særlig indsats for drikkevandsbeskyttelse - Ebberup Vandværk"/>
    <x v="4"/>
    <s v="Ansøgningsrunde 2; Tinglysning"/>
    <x v="0"/>
    <s v="1. Områder med særlig indsats for drikkevandsbeskyttelse"/>
    <s v="Bidrag"/>
    <n v="13015716"/>
    <x v="1"/>
    <m/>
    <m/>
    <x v="64"/>
    <d v="2022-12-13T15:49:08"/>
    <d v="2023-07-11T10:26:35"/>
    <x v="24"/>
    <d v="2025-03-03T00:00:00"/>
    <x v="8"/>
    <m/>
    <m/>
    <s v="Ja"/>
    <s v="Ingen overlap med/tilknytning til fredning, §3, HNV &gt; 5 eller N2000"/>
    <s v="Særlige indsatsområder"/>
    <n v="12"/>
    <n v="0"/>
    <n v="3"/>
    <n v="0"/>
    <n v="2"/>
    <m/>
    <n v="0"/>
    <n v="0"/>
    <n v="1"/>
    <m/>
    <n v="5.1100000000000003"/>
    <s v="Vers 1.0 Mar 2023"/>
    <s v="Vers 1.2 Feb 2023"/>
    <n v="1626"/>
    <n v="1717"/>
    <n v="286.94"/>
    <n v="303"/>
    <m/>
    <m/>
    <n v="204.18"/>
    <m/>
    <n v="332000"/>
    <m/>
    <n v="332000"/>
    <n v="329958"/>
    <n v="263966"/>
    <m/>
    <n v="65992"/>
    <s v="Tilskudsansøgning"/>
    <s v="Behandles"/>
    <s v="Tilsagn"/>
    <s v="Afventer afslutning af anlæg"/>
    <x v="2"/>
    <s v="Bidrag"/>
    <s v="Syddanmark"/>
    <x v="73"/>
    <s v="Klimaskovfonden"/>
    <x v="2"/>
    <s v="-"/>
    <s v="-"/>
    <s v="-"/>
    <s v="Tilskudsansøgning - 1. Områder med særlig indsats for drikkevandsbeskyttelse - Ebberup Vandværk (f2p://case/9969)"/>
    <x v="73"/>
    <s v="2022 - 175"/>
    <n v="4"/>
    <x v="2"/>
    <n v="329958"/>
    <s v="JA"/>
    <n v="1626"/>
    <n v="1717"/>
    <n v="1717"/>
    <n v="1716.7719999999999"/>
    <n v="0.22800000000006548"/>
    <n v="1.3278974956322975E-4"/>
    <s v="JA"/>
    <n v="1716.7719999999999"/>
    <n v="0.99986721025043679"/>
    <x v="10"/>
    <n v="2020"/>
    <n v="192.17122888759465"/>
    <n v="6"/>
    <n v="286.94"/>
    <n v="303"/>
    <n v="303"/>
  </r>
  <r>
    <x v="145"/>
    <s v="Tilskudsansøgning - 1. Områder med særlig indsats for drikkevandsbeskyttelse - Vejlby Kirke"/>
    <x v="4"/>
    <s v="Ansøgningsrunde 2; CO2-enheder reserveret"/>
    <x v="0"/>
    <s v="1. Områder med særlig indsats for drikkevandsbeskyttelse"/>
    <s v="Bidrag"/>
    <n v="44662973"/>
    <x v="2"/>
    <m/>
    <m/>
    <x v="26"/>
    <d v="2022-12-13T15:26:59"/>
    <d v="2023-01-17T00:00:00"/>
    <x v="0"/>
    <d v="2025-03-02T00:00:00"/>
    <x v="12"/>
    <m/>
    <m/>
    <s v="Nej"/>
    <s v="Mindre overlap med/i tilknytning til fredning, §3, HNV &gt; 5 eller N2000"/>
    <s v="Indvindingsoplande"/>
    <n v="12"/>
    <n v="3"/>
    <n v="5"/>
    <n v="0"/>
    <n v="2"/>
    <m/>
    <n v="0"/>
    <n v="1"/>
    <n v="0"/>
    <m/>
    <n v="3.2"/>
    <s v="Vers 1.0 Mar 2023"/>
    <s v="Vers 1.2 Feb 2023"/>
    <n v="1263"/>
    <n v="1097"/>
    <n v="222.88"/>
    <n v="193.59"/>
    <m/>
    <m/>
    <n v="210.61"/>
    <m/>
    <n v="266000"/>
    <m/>
    <n v="266000"/>
    <n v="208000"/>
    <n v="166400"/>
    <m/>
    <m/>
    <s v="Tilskudsansøgning"/>
    <s v="Behandles"/>
    <s v="Tilsagn"/>
    <s v="Endeligt tilsagn - afventer anlæg"/>
    <x v="4"/>
    <s v="Bidrag res af Trrine /andelsselskab/ "/>
    <s v="Syddanmark"/>
    <x v="74"/>
    <s v="Klimaskovfonden"/>
    <x v="0"/>
    <s v="-"/>
    <s v="-"/>
    <s v="-"/>
    <s v="Tilskudsansøgning - 1. Områder med særlig indsats for drikkevandsbeskyttelse - Vejlby Kirke (f2p://case/9945)"/>
    <x v="74"/>
    <s v="2022 - 174"/>
    <n v="3"/>
    <x v="4"/>
    <n v="208000"/>
    <s v="JA"/>
    <n v="1263"/>
    <n v="1097"/>
    <n v="1097"/>
    <n v="620.79999999999995"/>
    <n v="476.20000000000005"/>
    <n v="0.43409298085688247"/>
    <s v="NEJ"/>
    <n v="0"/>
    <n v="0"/>
    <x v="9"/>
    <n v="1290.5899999999999"/>
    <n v="189.60802187784867"/>
    <n v="11"/>
    <n v="222.88"/>
    <n v="193.59"/>
    <n v="193.59"/>
  </r>
  <r>
    <x v="146"/>
    <s v="Tilskudsansøgning - 1. Områder med særlig indsats for drikkevandsbeskyttelse - Gert Pedersen"/>
    <x v="4"/>
    <s v="Ansøgningsrunde 2"/>
    <x v="0"/>
    <s v="1. Områder med særlig indsats for drikkevandsbeskyttelse"/>
    <s v="Bidrag"/>
    <n v="76867712"/>
    <x v="1"/>
    <m/>
    <m/>
    <x v="41"/>
    <d v="2022-12-13T14:44:37"/>
    <d v="2023-02-27T14:02:41"/>
    <x v="0"/>
    <d v="2025-03-03T00:00:00"/>
    <x v="0"/>
    <m/>
    <m/>
    <s v="Nej"/>
    <s v="Overlap med/i tilknytning til fredning, §3, HNV &gt; 5 eller N2000"/>
    <s v="Indvindingsoplande"/>
    <n v="8"/>
    <n v="5"/>
    <n v="5"/>
    <n v="0"/>
    <n v="0"/>
    <m/>
    <n v="0"/>
    <n v="0"/>
    <n v="0"/>
    <m/>
    <n v="8.1999999999999993"/>
    <s v="Vers 1.0 Mar 2023"/>
    <s v="Vers 1.2 Feb 2023"/>
    <n v="2100"/>
    <m/>
    <n v="370.59"/>
    <m/>
    <m/>
    <m/>
    <n v="253.81"/>
    <m/>
    <n v="532999"/>
    <m/>
    <n v="532999"/>
    <m/>
    <m/>
    <m/>
    <m/>
    <s v="Tilskudsansøgning"/>
    <s v="Behandles"/>
    <s v="Betinget tilsagn"/>
    <s v="Annulleret"/>
    <x v="6"/>
    <s v="Bidrag"/>
    <s v="Sjælland"/>
    <x v="75"/>
    <s v="Klimaskovfonden"/>
    <x v="0"/>
    <s v="-"/>
    <s v="-"/>
    <s v="-"/>
    <s v="Tilskudsansøgning - 1. Områder med særlig indsats for drikkevandsbeskyttelse - Gert Pedersen (f2p://case/9932)"/>
    <x v="75"/>
    <s v="2022 - 173"/>
    <n v="0"/>
    <x v="6"/>
    <n v="532999"/>
    <s v="NEJ"/>
    <s v=""/>
    <s v=""/>
    <s v=""/>
    <n v="0"/>
    <n v="0"/>
    <n v="0"/>
    <s v="NEJ"/>
    <n v="0"/>
    <s v=""/>
    <x v="0"/>
    <s v=""/>
    <e v="#VALUE!"/>
    <n v="10"/>
    <s v=""/>
    <s v=""/>
    <s v=""/>
  </r>
  <r>
    <x v="147"/>
    <s v="Tilskudsansøgning - 1. Områder med særlig indsats for drikkevandsbeskyttelse - Kasper Juul Busch"/>
    <x v="4"/>
    <s v="Ansøgningsrunde 2"/>
    <x v="0"/>
    <s v="1. Områder med særlig indsats for drikkevandsbeskyttelse"/>
    <s v="Bidrag"/>
    <m/>
    <x v="3"/>
    <m/>
    <m/>
    <x v="17"/>
    <d v="2022-12-13T13:26:48"/>
    <d v="2023-07-10T08:52:25"/>
    <x v="25"/>
    <d v="2025-03-03T00:00:00"/>
    <x v="18"/>
    <m/>
    <m/>
    <s v="Nej"/>
    <s v="Overlap med/i tilknytning til fredning, §3, HNV &gt; 5 eller N2000"/>
    <s v="Indvindingsoplande"/>
    <n v="10"/>
    <n v="5"/>
    <n v="5"/>
    <n v="0"/>
    <n v="2"/>
    <m/>
    <n v="0"/>
    <n v="0"/>
    <n v="0"/>
    <m/>
    <n v="5.0999999999999996"/>
    <s v="Vers 1.0 Mar 2023"/>
    <s v="Vers 1.2 Feb 2023"/>
    <n v="1516"/>
    <n v="1694"/>
    <n v="267.52999999999997"/>
    <n v="298.94"/>
    <m/>
    <m/>
    <n v="217.68"/>
    <m/>
    <n v="330000"/>
    <m/>
    <n v="330000"/>
    <n v="331500"/>
    <n v="265200"/>
    <m/>
    <n v="66300"/>
    <s v="Tilskudsansøgning"/>
    <s v="Behandles"/>
    <s v="Tilsagn"/>
    <s v="Afventer afslutning af anlæg"/>
    <x v="2"/>
    <s v="Bidrag"/>
    <s v="Sjælland"/>
    <x v="76"/>
    <s v="Klimaskovfonden"/>
    <x v="2"/>
    <s v="-"/>
    <s v="-"/>
    <s v="-"/>
    <s v="Tilskudsansøgning - 1. Områder med særlig indsats for drikkevandsbeskyttelse - Kasper Juul Busch (f2p://case/9919)"/>
    <x v="76"/>
    <s v="2022 - 172"/>
    <n v="4"/>
    <x v="2"/>
    <n v="331500"/>
    <s v="JA"/>
    <n v="1516"/>
    <n v="1694"/>
    <n v="1694"/>
    <n v="1693.6483999999998"/>
    <n v="0.35160000000018954"/>
    <n v="2.075560802834649E-4"/>
    <s v="JA"/>
    <n v="1693.6483999999998"/>
    <n v="0.99979244391971656"/>
    <x v="11"/>
    <n v="1992.94"/>
    <n v="195.69067296340023"/>
    <n v="12"/>
    <n v="267.52999999999997"/>
    <n v="298.94"/>
    <n v="298.94"/>
  </r>
  <r>
    <x v="148"/>
    <s v="Tilskudsansøgning - 1. Områder med særlig indsats for drikkevandsbeskyttelse - Jan Slott "/>
    <x v="4"/>
    <s v="Ansøgningsrunde 2"/>
    <x v="0"/>
    <s v="1. Områder med særlig indsats for drikkevandsbeskyttelse"/>
    <s v="Bidrag"/>
    <n v="67816315"/>
    <x v="1"/>
    <m/>
    <m/>
    <x v="41"/>
    <d v="2022-12-12T14:46:11"/>
    <d v="2023-07-08T15:31:01"/>
    <x v="26"/>
    <d v="2025-03-03T00:00:00"/>
    <x v="13"/>
    <m/>
    <m/>
    <s v="Nej"/>
    <s v="Overlap med/i tilknytning til fredning, §3, HNV &gt; 5 eller N2000"/>
    <s v="Særlige indsatsområder"/>
    <n v="16"/>
    <n v="5"/>
    <n v="3"/>
    <n v="0"/>
    <n v="0"/>
    <m/>
    <n v="1"/>
    <n v="0"/>
    <n v="0"/>
    <m/>
    <n v="5.9"/>
    <s v="Vers 1.0 Mar 2023"/>
    <s v="Vers 1.2 Feb 2023"/>
    <n v="1996"/>
    <n v="2140"/>
    <n v="352.24"/>
    <n v="377.65"/>
    <m/>
    <m/>
    <n v="188.63"/>
    <m/>
    <n v="376500"/>
    <m/>
    <n v="376500"/>
    <n v="379917"/>
    <n v="303934"/>
    <m/>
    <n v="75983"/>
    <s v="Tilskudsansøgning"/>
    <s v="Behandles"/>
    <s v="Tilsagn"/>
    <s v="Afventer afslutning af anlæg"/>
    <x v="2"/>
    <s v="Bidrag"/>
    <s v="Sjælland"/>
    <x v="77"/>
    <s v="Klimaskovfonden"/>
    <x v="2"/>
    <s v="-"/>
    <s v="-"/>
    <s v="-"/>
    <s v="Tilskudsansøgning - 1. Områder med særlig indsats for drikkevandsbeskyttelse - Jan Slott (f2p://case/9872)"/>
    <x v="77"/>
    <s v="2022 - 171"/>
    <n v="4"/>
    <x v="2"/>
    <n v="379917"/>
    <s v="JA"/>
    <n v="1996"/>
    <n v="2140"/>
    <n v="2140"/>
    <n v="2140"/>
    <n v="0"/>
    <n v="0"/>
    <s v="JA"/>
    <n v="2140"/>
    <n v="1"/>
    <x v="1"/>
    <n v="2517.65"/>
    <n v="177.53130841121495"/>
    <n v="9"/>
    <n v="352.24"/>
    <n v="377.65"/>
    <n v="377.65"/>
  </r>
  <r>
    <x v="149"/>
    <s v="Tilskudsansøgning - 1. Områder med særlig indsats for drikkevandsbeskyttelse - Karen Kjærtinge Hoyer"/>
    <x v="4"/>
    <s v="Ansøgningsrunde 2; Tinglysning"/>
    <x v="0"/>
    <s v="1. Områder med særlig indsats for drikkevandsbeskyttelse"/>
    <s v="Bidrag"/>
    <m/>
    <x v="3"/>
    <m/>
    <m/>
    <x v="45"/>
    <d v="2022-12-12T13:37:14"/>
    <d v="2023-01-18T10:47:25"/>
    <x v="27"/>
    <d v="2025-03-03T00:00:00"/>
    <x v="4"/>
    <m/>
    <m/>
    <s v="Nej"/>
    <s v="Mindre overlap med/i tilknytning til fredning, §3, HNV &gt; 5 eller N2000"/>
    <s v="Særlige drikkevandsinteresser"/>
    <n v="7"/>
    <n v="3"/>
    <n v="1"/>
    <n v="0"/>
    <n v="2"/>
    <m/>
    <n v="0"/>
    <n v="0"/>
    <n v="1"/>
    <m/>
    <n v="7.6"/>
    <s v="Vers 1.0 Mar 2023"/>
    <s v="Vers 1.2 Feb 2023"/>
    <n v="1957"/>
    <n v="2224"/>
    <n v="345.35"/>
    <n v="392.47"/>
    <m/>
    <m/>
    <n v="225.86"/>
    <m/>
    <n v="442000"/>
    <m/>
    <n v="442000"/>
    <n v="472756"/>
    <n v="378205"/>
    <m/>
    <n v="94551"/>
    <s v="Tilskudsansøgning"/>
    <s v="Behandles"/>
    <s v="Tilsagn"/>
    <s v="Afventer afslutning af anlæg"/>
    <x v="2"/>
    <s v="Res til DSB. "/>
    <s v="Syddanmark"/>
    <x v="78"/>
    <s v="Klimaskovfonden"/>
    <x v="2"/>
    <s v="-"/>
    <s v="-"/>
    <s v="-"/>
    <s v="Tilskudsansøgning - 1. Områder med særlig indsats for drikkevandsbeskyttelse - Karen Kjærtinge Hoyer (f2p://case/9863)"/>
    <x v="78"/>
    <s v="2022 - 170"/>
    <n v="4"/>
    <x v="2"/>
    <n v="472756"/>
    <s v="JA"/>
    <n v="1957"/>
    <n v="2224"/>
    <n v="2224"/>
    <n v="2224"/>
    <n v="0"/>
    <n v="0"/>
    <s v="JA"/>
    <n v="2224"/>
    <n v="1"/>
    <x v="4"/>
    <n v="2616.4700000000003"/>
    <n v="212.57014388489208"/>
    <n v="7"/>
    <n v="345.35"/>
    <n v="392.47"/>
    <n v="392.47"/>
  </r>
  <r>
    <x v="150"/>
    <s v="Tilskudsansøgning - 1. Områder med særlig indsats for drikkevandsbeskyttelse - Administration Skærbæk Plantage"/>
    <x v="4"/>
    <s v="Ansøgningsrunde 2"/>
    <x v="0"/>
    <s v="1. Områder med særlig indsats for drikkevandsbeskyttelse"/>
    <s v="Bidrag"/>
    <n v="40769714"/>
    <x v="1"/>
    <m/>
    <m/>
    <x v="65"/>
    <d v="2022-12-12T12:36:40"/>
    <d v="2023-01-17T15:35:52"/>
    <x v="0"/>
    <d v="2025-03-03T00:00:00"/>
    <x v="0"/>
    <m/>
    <m/>
    <s v="Nej"/>
    <s v="Mindre overlap med/i tilknytning til fredning, §3, HNV &gt; 5 eller N2000"/>
    <s v="Særlige indsatsområder"/>
    <n v="12"/>
    <n v="3"/>
    <n v="3"/>
    <n v="0"/>
    <n v="2"/>
    <m/>
    <n v="1"/>
    <n v="0"/>
    <n v="0"/>
    <m/>
    <n v="4.5999999999999996"/>
    <s v="Vers 1.0 Mar 2023"/>
    <s v="Vers 1.2 Feb 2023"/>
    <n v="1413"/>
    <m/>
    <n v="249.35"/>
    <m/>
    <m/>
    <m/>
    <n v="148.62"/>
    <m/>
    <n v="210000"/>
    <m/>
    <n v="210000"/>
    <m/>
    <m/>
    <m/>
    <m/>
    <s v="Tilskudsansøgning"/>
    <s v="Behandles"/>
    <s v="Tilsagn"/>
    <s v="Afventer projekttering"/>
    <x v="3"/>
    <s v="Bidrag"/>
    <s v="Midtjylland"/>
    <x v="79"/>
    <s v="Klimaskovfonden"/>
    <x v="0"/>
    <s v="-"/>
    <s v="-"/>
    <s v="-"/>
    <s v="Tilskudsansøgning - 1. Områder med særlig indsats for drikkevandsbeskyttelse - Administration Skærbæk Plantage (f2p://case/9853)"/>
    <x v="79"/>
    <s v="2022 - 169"/>
    <n v="2"/>
    <x v="3"/>
    <n v="210000"/>
    <s v="JA"/>
    <n v="1413"/>
    <n v="0"/>
    <n v="1413"/>
    <n v="0"/>
    <n v="1413"/>
    <n v="1"/>
    <s v="NEJ"/>
    <n v="0"/>
    <n v="0"/>
    <x v="0"/>
    <n v="1662.35"/>
    <n v="148.61995753715499"/>
    <n v="9"/>
    <n v="249.35"/>
    <n v="0"/>
    <n v="249.35"/>
  </r>
  <r>
    <x v="151"/>
    <s v="Tilskudsansøgning - 1. Områder med særlig indsats for drikkevandsbeskyttelse - Trympellyng ApS"/>
    <x v="4"/>
    <s v="Ansøgningsrunde 2"/>
    <x v="0"/>
    <s v="1. Områder med særlig indsats for drikkevandsbeskyttelse"/>
    <s v="Bidrag"/>
    <n v="34892873"/>
    <x v="1"/>
    <m/>
    <m/>
    <x v="21"/>
    <d v="2022-12-12T09:51:11"/>
    <d v="2023-01-09T14:26:56"/>
    <x v="23"/>
    <d v="2025-03-02T00:00:00"/>
    <x v="12"/>
    <m/>
    <m/>
    <s v="Nej"/>
    <s v="Overlap med/i tilknytning til fredning, §3, HNV &gt; 5 eller N2000"/>
    <s v="Særlige indsatsområder"/>
    <n v="13"/>
    <n v="5"/>
    <n v="3"/>
    <n v="0"/>
    <n v="2"/>
    <m/>
    <n v="0"/>
    <n v="1"/>
    <n v="0"/>
    <m/>
    <n v="6"/>
    <s v="Vers 1.0 Mar 2023"/>
    <s v="Vers 1.2 Feb 2023"/>
    <n v="1981"/>
    <n v="2234"/>
    <n v="349.59"/>
    <n v="394.24"/>
    <m/>
    <m/>
    <n v="180.21"/>
    <m/>
    <n v="357000"/>
    <m/>
    <n v="357000"/>
    <n v="387911"/>
    <n v="303129"/>
    <m/>
    <n v="84782"/>
    <s v="Tilskudsansøgning"/>
    <s v="Behandles"/>
    <s v="Tilsagn"/>
    <s v="Afventer afslutning af anlæg"/>
    <x v="2"/>
    <s v="Bidrag"/>
    <s v="Syddanmark"/>
    <x v="80"/>
    <s v="Klimaskovfonden"/>
    <x v="2"/>
    <s v="-"/>
    <s v="-"/>
    <s v="-"/>
    <s v="Tilskudsansøgning - 1. Områder med særlig indsats for drikkevandsbeskyttelse - Trympellyng ApS (f2p://case/9783)"/>
    <x v="80"/>
    <s v="2022 - 168"/>
    <n v="4"/>
    <x v="2"/>
    <n v="387911"/>
    <s v="JA"/>
    <n v="1981"/>
    <n v="2234"/>
    <n v="2234"/>
    <n v="2234"/>
    <n v="0"/>
    <n v="0"/>
    <s v="JA"/>
    <n v="2234"/>
    <n v="1"/>
    <x v="1"/>
    <n v="2628.24"/>
    <n v="173.63965980304386"/>
    <n v="11"/>
    <n v="349.59"/>
    <n v="394.24"/>
    <n v="394.24"/>
  </r>
  <r>
    <x v="152"/>
    <s v="Tilskudsansøgning - 3. Projekt på kommunens jord u. særlig indsats for drikkevandsbeskyttelse - Silkeborg Kommune"/>
    <x v="4"/>
    <s v="Ansøgningsrunde 2"/>
    <x v="0"/>
    <s v="3. Projekt på kommunens jord u. særlige drikkevandsbeskyttelse"/>
    <s v="Bidrag"/>
    <n v="29189641"/>
    <x v="0"/>
    <m/>
    <m/>
    <x v="23"/>
    <d v="2022-12-08T15:04:23"/>
    <m/>
    <x v="0"/>
    <m/>
    <x v="0"/>
    <n v="45558.421666666669"/>
    <s v="Mikael Kirkebæk"/>
    <m/>
    <s v="Overlap med/i tilknytning til fredning, §3, HNV &gt; 5 eller N2000"/>
    <s v="Særlige indsatsområder"/>
    <n v="12"/>
    <n v="5"/>
    <n v="3"/>
    <n v="0"/>
    <n v="0"/>
    <m/>
    <n v="1"/>
    <n v="1"/>
    <n v="0"/>
    <m/>
    <n v="31.4"/>
    <s v="Vers 1.0 Mar 2023"/>
    <s v="Vers 1.2 Feb 2023"/>
    <n v="8015"/>
    <m/>
    <n v="1414.41"/>
    <m/>
    <m/>
    <m/>
    <n v="124.77"/>
    <m/>
    <n v="1000000"/>
    <m/>
    <m/>
    <m/>
    <m/>
    <m/>
    <m/>
    <s v="Tilskudsansøgning"/>
    <s v="Afsluttet"/>
    <m/>
    <s v="Fejlsag"/>
    <x v="1"/>
    <s v="Bidrag"/>
    <s v="Midtjylland"/>
    <x v="0"/>
    <s v="Klimaskovfonden"/>
    <x v="0"/>
    <s v="-"/>
    <s v="-"/>
    <s v="-"/>
    <s v=""/>
    <x v="0"/>
    <s v="2022 - 167"/>
    <n v="0"/>
    <x v="1"/>
    <n v="0"/>
    <s v="NEJ"/>
    <s v=""/>
    <s v=""/>
    <s v=""/>
    <n v="0"/>
    <n v="0"/>
    <n v="0"/>
    <s v="NEJ"/>
    <n v="0"/>
    <s v=""/>
    <x v="0"/>
    <s v=""/>
    <e v="#VALUE!"/>
    <n v="10"/>
    <s v=""/>
    <s v=""/>
    <s v=""/>
  </r>
  <r>
    <x v="153"/>
    <s v="Tilskudsansøgning - 3. Projekt på kommunens jord u. særlig indsats for drikkevandsbeskyttelse - Silkeborg Kommune"/>
    <x v="4"/>
    <s v="Ansøgningsrunde 2"/>
    <x v="0"/>
    <s v="3. Projekt på kommunens jord u. særlige drikkevandsbeskyttelse"/>
    <s v="Bidrag"/>
    <n v="29189641"/>
    <x v="0"/>
    <m/>
    <m/>
    <x v="23"/>
    <d v="2022-12-08T13:47:53"/>
    <m/>
    <x v="0"/>
    <m/>
    <x v="0"/>
    <n v="45202.506284722222"/>
    <s v="Mikael Kirkebæk"/>
    <m/>
    <s v="Overlap med/i tilknytning til fredning, §3, HNV &gt; 5 eller N2000"/>
    <s v="Særlige indsatsområder"/>
    <n v="12"/>
    <n v="5"/>
    <n v="3"/>
    <n v="0"/>
    <n v="0"/>
    <m/>
    <n v="1"/>
    <n v="1"/>
    <n v="0"/>
    <m/>
    <n v="31.4"/>
    <s v="Vers 1.0 Mar 2023"/>
    <s v="Vers 1.2 Feb 2023"/>
    <n v="8015"/>
    <m/>
    <n v="1414.41"/>
    <m/>
    <m/>
    <m/>
    <n v="137.24"/>
    <m/>
    <n v="1100000"/>
    <m/>
    <m/>
    <m/>
    <m/>
    <m/>
    <m/>
    <s v="Tilskudsansøgning"/>
    <s v="Afsluttet"/>
    <m/>
    <s v="Fejlsag"/>
    <x v="1"/>
    <s v="Bidrag"/>
    <s v="Midtjylland"/>
    <x v="0"/>
    <s v="Klimaskovfonden"/>
    <x v="0"/>
    <s v="-"/>
    <s v="-"/>
    <s v="-"/>
    <s v=""/>
    <x v="0"/>
    <s v="2022 - 166"/>
    <n v="0"/>
    <x v="1"/>
    <n v="0"/>
    <s v="NEJ"/>
    <s v=""/>
    <s v=""/>
    <s v=""/>
    <n v="0"/>
    <n v="0"/>
    <n v="0"/>
    <s v="NEJ"/>
    <n v="0"/>
    <s v=""/>
    <x v="0"/>
    <s v=""/>
    <e v="#VALUE!"/>
    <n v="10"/>
    <s v=""/>
    <s v=""/>
    <s v=""/>
  </r>
  <r>
    <x v="154"/>
    <s v="Tilskudsansøgning - 1. Områder med særlig indsats for drikkevandsbeskyttelse - Martin Bjergegaard"/>
    <x v="4"/>
    <s v="Ansøgningsrunde 2; Transport"/>
    <x v="0"/>
    <s v="1. Områder med særlig indsats for drikkevandsbeskyttelse"/>
    <s v="Bidrag"/>
    <n v="29011168"/>
    <x v="1"/>
    <m/>
    <m/>
    <x v="17"/>
    <d v="2022-11-30T10:13:35"/>
    <d v="2023-05-08T11:25:58"/>
    <x v="27"/>
    <d v="2025-03-02T00:00:00"/>
    <x v="4"/>
    <m/>
    <m/>
    <s v="Nej"/>
    <s v="Overlap med/i tilknytning til fredning, §3, HNV &gt; 5 eller N2000"/>
    <s v="Særlige drikkevandsinteresser"/>
    <n v="10"/>
    <n v="5"/>
    <n v="1"/>
    <n v="0"/>
    <n v="0"/>
    <m/>
    <n v="0"/>
    <n v="1"/>
    <n v="0"/>
    <m/>
    <n v="12.51"/>
    <s v="Vers 1.0 Mar 2023"/>
    <s v="Vers 1.2 Feb 2023"/>
    <n v="3754"/>
    <n v="4356"/>
    <n v="662.47"/>
    <n v="768.71"/>
    <m/>
    <m/>
    <n v="197.12"/>
    <m/>
    <n v="740000"/>
    <m/>
    <n v="740000"/>
    <n v="808158"/>
    <n v="646527"/>
    <m/>
    <n v="161631"/>
    <s v="Tilskudsansøgning"/>
    <s v="Behandles"/>
    <s v="Tilsagn"/>
    <s v="Afventer afslutning af anlæg"/>
    <x v="2"/>
    <s v="Bidrag"/>
    <s v="Sjælland"/>
    <x v="81"/>
    <s v="Klimaskovfonden"/>
    <x v="2"/>
    <s v="-"/>
    <s v="-"/>
    <s v="-"/>
    <s v="Tilskudsansøgning - 1. Områder med særlig indsats for drikkevandsbeskyttelse - Martin Bjergegaard (f2p://case/8972)"/>
    <x v="81"/>
    <s v="2022 - 141"/>
    <n v="4"/>
    <x v="2"/>
    <n v="808158"/>
    <s v="JA"/>
    <n v="3754"/>
    <n v="4356"/>
    <n v="4356"/>
    <n v="4356"/>
    <n v="0"/>
    <n v="0"/>
    <s v="JA"/>
    <n v="4356"/>
    <n v="1"/>
    <x v="1"/>
    <n v="5124.71"/>
    <n v="185.52754820936639"/>
    <n v="7"/>
    <n v="662.47"/>
    <n v="768.71"/>
    <n v="768.71"/>
  </r>
  <r>
    <x v="155"/>
    <s v="Tilskudsansøgning - 1. Områder med særlig indsats for drikkevandsbeskyttelse - Lejre kommune"/>
    <x v="4"/>
    <s v="Ansøgningsrunde 2"/>
    <x v="0"/>
    <s v="1. Områder med særlig indsats for drikkevandsbeskyttelse"/>
    <s v="Bidrag"/>
    <n v="29188548"/>
    <x v="0"/>
    <m/>
    <m/>
    <x v="28"/>
    <d v="2022-11-29T11:34:11"/>
    <d v="2023-01-18T09:56:25"/>
    <x v="0"/>
    <d v="2025-03-02T00:00:00"/>
    <x v="19"/>
    <m/>
    <m/>
    <s v="Nej"/>
    <s v="Ingen overlap med/tilknytning til fredning, §3, HNV &gt; 5 eller N2000"/>
    <s v="Særlige indsatsområder"/>
    <n v="16"/>
    <n v="0"/>
    <n v="3"/>
    <n v="0"/>
    <n v="2"/>
    <m/>
    <n v="0"/>
    <n v="1"/>
    <n v="1"/>
    <m/>
    <n v="8"/>
    <s v="Vers 1.0 Mar 2023"/>
    <s v="Vers 1.2 Feb 2023"/>
    <n v="2469"/>
    <n v="2642"/>
    <n v="435.71"/>
    <n v="466.24"/>
    <m/>
    <m/>
    <n v="145.81"/>
    <m/>
    <n v="360000"/>
    <m/>
    <n v="360000"/>
    <n v="362564"/>
    <n v="290051"/>
    <m/>
    <m/>
    <s v="Tilskudsansøgning"/>
    <s v="Behandles"/>
    <s v="Tilsagn"/>
    <s v="Afventer afsendelse af afgørelse - endelig ansøgning"/>
    <x v="3"/>
    <s v="Bidrag"/>
    <s v="Sjælland"/>
    <x v="82"/>
    <s v="Klimaskovfonden"/>
    <x v="0"/>
    <s v="-"/>
    <s v="-"/>
    <s v="-"/>
    <s v="Tilskudsansøgning - 1. Områder med særlig indsats for drikkevandsbeskyttelse - Michael Case (f2p://case/8919)"/>
    <x v="82"/>
    <s v="2022 - 140"/>
    <n v="2"/>
    <x v="3"/>
    <n v="362564"/>
    <s v="JA"/>
    <n v="2469"/>
    <n v="2642"/>
    <n v="2642"/>
    <n v="0"/>
    <n v="2642"/>
    <n v="1"/>
    <s v="NEJ"/>
    <n v="0"/>
    <n v="0"/>
    <x v="0"/>
    <n v="3108.24"/>
    <n v="137.23088569265707"/>
    <n v="7"/>
    <n v="435.71"/>
    <n v="466.24"/>
    <n v="466.24"/>
  </r>
  <r>
    <x v="156"/>
    <s v="Tilskudsansøgning - 1. Områder med særlig indsats for drikkevandsbeskyttelse - Kjeld Andersen"/>
    <x v="4"/>
    <s v="Ansøgningsrunde 2"/>
    <x v="0"/>
    <s v="1. Områder med særlig indsats for drikkevandsbeskyttelse"/>
    <s v="Bidrag"/>
    <n v="12013795"/>
    <x v="1"/>
    <m/>
    <m/>
    <x v="15"/>
    <d v="2022-11-28T14:39:18"/>
    <d v="2023-01-17T14:41:22"/>
    <x v="0"/>
    <d v="2025-03-03T00:00:00"/>
    <x v="0"/>
    <m/>
    <m/>
    <s v="Nej"/>
    <s v="Overlap med/i tilknytning til fredning, §3, HNV &gt; 5 eller N2000"/>
    <s v="Særlige drikkevandsinteresser"/>
    <n v="8"/>
    <n v="5"/>
    <n v="1"/>
    <n v="0"/>
    <n v="2"/>
    <m/>
    <n v="1"/>
    <n v="0"/>
    <n v="1"/>
    <m/>
    <n v="8.4700000000000006"/>
    <s v="Vers 1.0 Mar 2023"/>
    <s v="Vers 1.2 Feb 2023"/>
    <n v="3412"/>
    <m/>
    <n v="602.12"/>
    <m/>
    <m/>
    <m/>
    <n v="102.58"/>
    <m/>
    <n v="350000"/>
    <m/>
    <n v="350000"/>
    <m/>
    <m/>
    <m/>
    <m/>
    <s v="Tilskudsansøgning"/>
    <s v="Behandles"/>
    <s v="Tilsagn"/>
    <s v="Afventer projekttering"/>
    <x v="3"/>
    <s v="Bidrag"/>
    <s v="Midtjylland"/>
    <x v="83"/>
    <s v="Klimaskovfonden"/>
    <x v="0"/>
    <s v="-"/>
    <s v="-"/>
    <s v="-"/>
    <s v="Tilskudsansøgning - 1. Områder med særlig indsats for drikkevandsbeskyttelse - Kjeld Andersen (f2p://case/8809)"/>
    <x v="83"/>
    <s v="2022 - 132"/>
    <n v="2"/>
    <x v="3"/>
    <n v="350000"/>
    <s v="JA"/>
    <n v="3412"/>
    <n v="0"/>
    <n v="3412"/>
    <n v="0"/>
    <n v="3412"/>
    <n v="1"/>
    <s v="NEJ"/>
    <n v="0"/>
    <n v="0"/>
    <x v="0"/>
    <n v="4014.12"/>
    <n v="102.57913247362251"/>
    <n v="10"/>
    <n v="602.12"/>
    <n v="0"/>
    <n v="602.12"/>
  </r>
  <r>
    <x v="157"/>
    <s v="Tilskudsansøgning - 4. Demonstrationsprojekter for små lavbundsprojekter - Finn Eskelund Andersen"/>
    <x v="4"/>
    <s v="Ansøgningsrunde 2"/>
    <x v="1"/>
    <s v="4. Demonstrationsprojekter for små lavbundsprojekter"/>
    <s v="Bidrag"/>
    <m/>
    <x v="3"/>
    <m/>
    <m/>
    <x v="24"/>
    <d v="2022-11-17T11:14:51"/>
    <d v="2023-02-01T10:51:26"/>
    <x v="0"/>
    <m/>
    <x v="0"/>
    <m/>
    <m/>
    <m/>
    <s v="Overlap med/i tilknytning til fredning, §3, HNV &gt; 5 eller N2000"/>
    <s v="Indvindingsoplande"/>
    <n v="13"/>
    <n v="5"/>
    <n v="5"/>
    <n v="0"/>
    <n v="2"/>
    <m/>
    <n v="0"/>
    <n v="0"/>
    <n v="0"/>
    <m/>
    <n v="1.1000000000000001"/>
    <s v="Under udvikling"/>
    <s v="Under udvikling"/>
    <n v="495"/>
    <m/>
    <n v="123.75"/>
    <m/>
    <m/>
    <m/>
    <n v="294.95"/>
    <m/>
    <n v="146000"/>
    <m/>
    <m/>
    <m/>
    <m/>
    <m/>
    <m/>
    <s v="Tilskudsansøgning"/>
    <s v="Behandles"/>
    <s v="Afslag"/>
    <s v="Afslag - sag afsluttet"/>
    <x v="5"/>
    <s v="Bidrag"/>
    <s v="Syddanmark"/>
    <x v="0"/>
    <s v="Klimaskovfonden"/>
    <x v="0"/>
    <s v="-"/>
    <s v="-"/>
    <s v="-"/>
    <s v=""/>
    <x v="0"/>
    <s v="2022 - 129"/>
    <n v="0"/>
    <x v="5"/>
    <n v="0"/>
    <s v="NEJ"/>
    <s v=""/>
    <s v=""/>
    <s v=""/>
    <n v="0"/>
    <n v="0"/>
    <n v="0"/>
    <s v="NEJ"/>
    <n v="0"/>
    <s v=""/>
    <x v="0"/>
    <s v=""/>
    <e v="#VALUE!"/>
    <n v="12"/>
    <s v=""/>
    <s v=""/>
    <s v=""/>
  </r>
  <r>
    <x v="158"/>
    <s v="Tilskudsansøgning - 4. Demonstrationsprojekter for små lavbundsprojekter - Finn Eskelund Andersen"/>
    <x v="4"/>
    <s v="Ansøgningsrunde 2"/>
    <x v="1"/>
    <s v="4. Demonstrationsprojekter for små lavbundsprojekter"/>
    <s v="Bidrag"/>
    <m/>
    <x v="3"/>
    <m/>
    <m/>
    <x v="24"/>
    <d v="2022-11-17T11:00:26"/>
    <m/>
    <x v="0"/>
    <m/>
    <x v="0"/>
    <n v="45202.506157407406"/>
    <s v="Mikael Kirkebæk"/>
    <m/>
    <s v="Overlap med/i tilknytning til fredning, §3, HNV &gt; 5 eller N2000"/>
    <s v="Særlige drikkevandsinteresser"/>
    <n v="13"/>
    <n v="5"/>
    <n v="1"/>
    <n v="0"/>
    <n v="2"/>
    <m/>
    <n v="0"/>
    <n v="0"/>
    <n v="0"/>
    <m/>
    <n v="1.1000000000000001"/>
    <s v="Under udvikling"/>
    <s v="Under udvikling"/>
    <n v="15"/>
    <m/>
    <n v="3.75"/>
    <m/>
    <m/>
    <m/>
    <n v="9733.33"/>
    <m/>
    <n v="146000"/>
    <m/>
    <m/>
    <m/>
    <m/>
    <m/>
    <m/>
    <s v="Tilskudsansøgning"/>
    <s v="Afsluttet"/>
    <m/>
    <s v="Fejlsag"/>
    <x v="1"/>
    <s v="Bidrag"/>
    <s v="Syddanmark"/>
    <x v="0"/>
    <s v="Klimaskovfonden"/>
    <x v="0"/>
    <s v="-"/>
    <s v="-"/>
    <s v="-"/>
    <s v=""/>
    <x v="0"/>
    <s v="2022 - 128"/>
    <n v="0"/>
    <x v="1"/>
    <n v="0"/>
    <s v="NEJ"/>
    <s v=""/>
    <s v=""/>
    <s v=""/>
    <n v="0"/>
    <n v="0"/>
    <n v="0"/>
    <s v="NEJ"/>
    <n v="0"/>
    <s v=""/>
    <x v="0"/>
    <s v=""/>
    <e v="#VALUE!"/>
    <n v="8"/>
    <s v=""/>
    <s v=""/>
    <s v=""/>
  </r>
  <r>
    <x v="159"/>
    <s v="Tilskudsansøgning - 4. Demonstrationsprojekter for små lavbundsprojekter - Michael Svane"/>
    <x v="4"/>
    <s v="Ansøgningsrunde 2"/>
    <x v="1"/>
    <s v="4. Demonstrationsprojekter for små lavbundsprojekter"/>
    <s v="Bidrag"/>
    <n v="41893265"/>
    <x v="1"/>
    <m/>
    <m/>
    <x v="28"/>
    <d v="2022-11-16T17:08:53"/>
    <d v="2023-02-22T12:56:54"/>
    <x v="0"/>
    <d v="2025-03-03T00:00:00"/>
    <x v="0"/>
    <m/>
    <m/>
    <m/>
    <s v="Overlap med/i tilknytning til fredning, §3, HNV &gt; 5 eller N2000"/>
    <s v="Indvindingsoplande"/>
    <n v="20"/>
    <n v="5"/>
    <n v="5"/>
    <n v="0"/>
    <n v="2"/>
    <m/>
    <n v="1"/>
    <n v="1"/>
    <n v="1"/>
    <m/>
    <n v="7.2"/>
    <s v="Under udvikling"/>
    <s v="Under udvikling"/>
    <n v="3240"/>
    <m/>
    <n v="810"/>
    <m/>
    <m/>
    <m/>
    <n v="288.89"/>
    <m/>
    <n v="936000"/>
    <m/>
    <n v="936000"/>
    <m/>
    <m/>
    <m/>
    <m/>
    <s v="Tilskudsansøgning"/>
    <s v="Behandles"/>
    <s v="Betinget tilsagn"/>
    <s v="Afventer projekttering"/>
    <x v="3"/>
    <s v="Bidrag"/>
    <s v="Sjælland"/>
    <x v="84"/>
    <s v="Klimaskovfonden"/>
    <x v="0"/>
    <s v="-"/>
    <s v="-"/>
    <s v="-"/>
    <s v="Tilskudsansøgning - 4. Demonstrationsprojekter for små lavbundsprojekter - Michael Svane (f2p://case/8505)"/>
    <x v="84"/>
    <s v="2022 - 127"/>
    <n v="2"/>
    <x v="3"/>
    <n v="936000"/>
    <s v="JA"/>
    <n v="3240"/>
    <n v="0"/>
    <n v="3240"/>
    <n v="3240"/>
    <n v="0"/>
    <n v="0"/>
    <s v="NEJ"/>
    <n v="0"/>
    <n v="0"/>
    <x v="1"/>
    <n v="4050"/>
    <n v="288.88888888888891"/>
    <n v="15"/>
    <n v="810"/>
    <n v="0"/>
    <n v="810"/>
  </r>
  <r>
    <x v="160"/>
    <s v="Tilskudsansøgning - 1. Områder med særlig indsats for drikkevandsbeskyttelse - Michael Svane"/>
    <x v="4"/>
    <s v="Ansøgningsrunde 2"/>
    <x v="0"/>
    <s v="1. Områder med særlig indsats for drikkevandsbeskyttelse"/>
    <s v="Bidrag"/>
    <n v="41893265"/>
    <x v="1"/>
    <m/>
    <m/>
    <x v="28"/>
    <d v="2022-11-16T16:56:47"/>
    <d v="2023-01-18T00:00:00"/>
    <x v="0"/>
    <d v="2025-03-03T00:00:00"/>
    <x v="0"/>
    <m/>
    <m/>
    <s v="Ja"/>
    <s v="Overlap med/i tilknytning til fredning, §3, HNV &gt; 5 eller N2000"/>
    <s v="Særlige indsatsområder"/>
    <n v="20"/>
    <n v="5"/>
    <n v="3"/>
    <n v="0"/>
    <n v="2"/>
    <m/>
    <n v="1"/>
    <n v="1"/>
    <n v="1"/>
    <m/>
    <n v="22.3"/>
    <s v="Vers 1.0 Mar 2023"/>
    <s v="Vers 1.2 Feb 2023"/>
    <n v="2500"/>
    <m/>
    <n v="441.18"/>
    <m/>
    <m/>
    <m/>
    <n v="576.6"/>
    <m/>
    <n v="1441500"/>
    <m/>
    <n v="1441500"/>
    <m/>
    <m/>
    <m/>
    <m/>
    <s v="Tilskudsansøgning"/>
    <s v="Behandles"/>
    <s v="Betinget tilsagn"/>
    <s v="Afventer projekttering"/>
    <x v="3"/>
    <s v="Bidrag"/>
    <s v="Sjælland"/>
    <x v="85"/>
    <s v="Klimaskovfonden"/>
    <x v="0"/>
    <s v="-"/>
    <s v="-"/>
    <s v="-"/>
    <s v="Tilskudsansøgning - 1. Områder med særlig indsats for drikkevandsbeskyttelse - Michael Svane (f2p://case/8495)"/>
    <x v="85"/>
    <s v="2022 - 126"/>
    <n v="2"/>
    <x v="3"/>
    <n v="1441500"/>
    <s v="JA"/>
    <n v="2500"/>
    <n v="0"/>
    <n v="2500"/>
    <n v="0"/>
    <n v="2500"/>
    <n v="1"/>
    <s v="NEJ"/>
    <n v="0"/>
    <n v="0"/>
    <x v="0"/>
    <n v="2941.18"/>
    <n v="576.6"/>
    <n v="13"/>
    <n v="441.18"/>
    <n v="0"/>
    <n v="441.18"/>
  </r>
  <r>
    <x v="161"/>
    <s v="Tilskudsansøgning - 1. Områder med særlig indsats for drikkevandsbeskyttelse - Michael Svane"/>
    <x v="4"/>
    <s v="Ansøgningsrunde 2"/>
    <x v="0"/>
    <s v="1. Områder med særlig indsats for drikkevandsbeskyttelse"/>
    <s v="Bidrag"/>
    <n v="41893265"/>
    <x v="1"/>
    <m/>
    <m/>
    <x v="28"/>
    <d v="2022-11-16T12:45:29"/>
    <m/>
    <x v="0"/>
    <m/>
    <x v="0"/>
    <n v="45202.505659722221"/>
    <s v="Mikael Kirkebæk"/>
    <s v="Ja"/>
    <s v="Overlap med/i tilknytning til fredning, §3, HNV &gt; 5 eller N2000"/>
    <s v="Særlige indsatsområder"/>
    <n v="20"/>
    <n v="5"/>
    <n v="3"/>
    <n v="0"/>
    <n v="2"/>
    <m/>
    <n v="1"/>
    <n v="1"/>
    <n v="1"/>
    <m/>
    <n v="22.3"/>
    <s v="Vers 1.0 Mar 2023"/>
    <s v="Vers 1.2 Feb 2023"/>
    <n v="54.6"/>
    <m/>
    <n v="9.64"/>
    <m/>
    <m/>
    <m/>
    <n v="26401.1"/>
    <m/>
    <n v="1441500"/>
    <m/>
    <m/>
    <m/>
    <m/>
    <m/>
    <m/>
    <s v="Tilskudsansøgning"/>
    <s v="Afsluttet"/>
    <m/>
    <s v="Fejlsag"/>
    <x v="1"/>
    <s v="Bidrag"/>
    <s v="Sjælland"/>
    <x v="0"/>
    <s v="Klimaskovfonden"/>
    <x v="0"/>
    <s v="-"/>
    <s v="-"/>
    <s v="-"/>
    <s v=""/>
    <x v="0"/>
    <s v="2022 - 125"/>
    <n v="0"/>
    <x v="1"/>
    <n v="0"/>
    <s v="NEJ"/>
    <s v=""/>
    <s v=""/>
    <s v=""/>
    <n v="0"/>
    <n v="0"/>
    <n v="0"/>
    <s v="NEJ"/>
    <n v="0"/>
    <s v=""/>
    <x v="0"/>
    <s v=""/>
    <e v="#VALUE!"/>
    <n v="13"/>
    <s v=""/>
    <s v=""/>
    <s v=""/>
  </r>
  <r>
    <x v="162"/>
    <s v="Tilskudsansøgning - 4. Demonstrationsprojekter for små lavbundsprojekter - Michael Svane"/>
    <x v="4"/>
    <s v="Ansøgningsrunde 2"/>
    <x v="1"/>
    <s v="4. Demonstrationsprojekter for små lavbundsprojekter"/>
    <s v="Bidrag"/>
    <n v="41893265"/>
    <x v="1"/>
    <m/>
    <m/>
    <x v="28"/>
    <d v="2022-11-16T12:10:35"/>
    <m/>
    <x v="0"/>
    <m/>
    <x v="0"/>
    <n v="45197.491319444445"/>
    <s v="Klaus Munk Ulrich"/>
    <m/>
    <s v="Overlap med/i tilknytning til fredning, §3, HNV &gt; 5 eller N2000"/>
    <s v="Særlige indsatsområder"/>
    <n v="20"/>
    <n v="5"/>
    <n v="3"/>
    <n v="0"/>
    <n v="2"/>
    <m/>
    <n v="1"/>
    <n v="1"/>
    <n v="1"/>
    <m/>
    <n v="7.2"/>
    <s v="Under udvikling"/>
    <s v="Under udvikling"/>
    <n v="21.6"/>
    <m/>
    <n v="5.4"/>
    <m/>
    <m/>
    <m/>
    <n v="43333.33"/>
    <m/>
    <n v="936000"/>
    <m/>
    <m/>
    <m/>
    <m/>
    <m/>
    <m/>
    <s v="Tilskudsansøgning"/>
    <s v="Afsluttet"/>
    <m/>
    <s v="Fejlsag"/>
    <x v="1"/>
    <s v="Bidrag"/>
    <s v="Sjælland"/>
    <x v="0"/>
    <s v="Klimaskovfonden"/>
    <x v="0"/>
    <s v="-"/>
    <s v="-"/>
    <s v="-"/>
    <s v=""/>
    <x v="0"/>
    <s v="2022 - 123"/>
    <n v="0"/>
    <x v="1"/>
    <n v="0"/>
    <s v="NEJ"/>
    <s v=""/>
    <s v=""/>
    <s v=""/>
    <n v="0"/>
    <n v="0"/>
    <n v="0"/>
    <s v="NEJ"/>
    <n v="0"/>
    <s v=""/>
    <x v="0"/>
    <s v=""/>
    <e v="#VALUE!"/>
    <n v="13"/>
    <s v=""/>
    <s v=""/>
    <s v=""/>
  </r>
  <r>
    <x v="163"/>
    <s v="Tilskudsansøgning - 4. Demonstrationsprojekter for små lavbundsprojekter - John Jakobsen (ANNULLERET)"/>
    <x v="4"/>
    <s v="Ansøgningsrunde 2"/>
    <x v="1"/>
    <s v="4. Demonstrationsprojekter for små lavbundsprojekter"/>
    <s v="Bidrag"/>
    <m/>
    <x v="3"/>
    <m/>
    <m/>
    <x v="66"/>
    <d v="2022-11-14T13:48:48"/>
    <d v="2023-02-22T12:53:02"/>
    <x v="0"/>
    <d v="2025-03-03T00:00:00"/>
    <x v="0"/>
    <n v="45484.534791666665"/>
    <s v="Mikael Kirkebæk"/>
    <m/>
    <s v="Overlap med/i tilknytning til fredning, §3, HNV &gt; 5 eller N2000"/>
    <s v="Ingen"/>
    <n v="11"/>
    <n v="5"/>
    <n v="0"/>
    <n v="0"/>
    <n v="0"/>
    <m/>
    <n v="0"/>
    <n v="1"/>
    <n v="0"/>
    <m/>
    <n v="7.79"/>
    <s v="Under udvikling"/>
    <s v="Under udvikling"/>
    <n v="3505.5"/>
    <m/>
    <n v="876.38"/>
    <m/>
    <m/>
    <m/>
    <n v="295.56"/>
    <m/>
    <n v="1036070"/>
    <m/>
    <n v="1036070"/>
    <m/>
    <m/>
    <m/>
    <m/>
    <s v="Tilskudsansøgning"/>
    <s v="Afsluttet"/>
    <s v="Betinget tilsagn"/>
    <s v="Annulleret"/>
    <x v="6"/>
    <s v="Bidrag"/>
    <s v="Midtjylland"/>
    <x v="0"/>
    <s v="Klimaskovfonden"/>
    <x v="0"/>
    <s v="-"/>
    <s v="-"/>
    <s v="-"/>
    <s v=""/>
    <x v="0"/>
    <s v="2022 - 121"/>
    <n v="0"/>
    <x v="6"/>
    <n v="1036070"/>
    <s v="NEJ"/>
    <s v=""/>
    <s v=""/>
    <s v=""/>
    <n v="0"/>
    <n v="0"/>
    <n v="0"/>
    <s v="NEJ"/>
    <n v="0"/>
    <s v=""/>
    <x v="0"/>
    <s v=""/>
    <e v="#VALUE!"/>
    <n v="6"/>
    <s v=""/>
    <s v=""/>
    <s v=""/>
  </r>
  <r>
    <x v="164"/>
    <s v="TEST - Tilskudsansøgning - 1. Områder med særlig indsats for drikkevandsbeskyttelse - Trine Kromann"/>
    <x v="0"/>
    <s v="Testsag"/>
    <x v="0"/>
    <s v="1. Områder med særlig indsats for drikkevandsbeskyttelse"/>
    <m/>
    <m/>
    <x v="3"/>
    <m/>
    <m/>
    <x v="11"/>
    <d v="2022-10-12T12:12:30"/>
    <m/>
    <x v="0"/>
    <m/>
    <x v="0"/>
    <n v="45435.462453703702"/>
    <s v="Klaus Munk Ulrich"/>
    <s v="Nej"/>
    <s v="Overlap med/i tilknytning til fredning, §3, HNV &gt; 5 eller N2000"/>
    <s v="Særlige indsatsområder"/>
    <n v="19"/>
    <m/>
    <m/>
    <m/>
    <m/>
    <m/>
    <m/>
    <m/>
    <m/>
    <m/>
    <n v="20"/>
    <m/>
    <m/>
    <n v="4321"/>
    <m/>
    <m/>
    <m/>
    <m/>
    <m/>
    <n v="28.93"/>
    <m/>
    <n v="145000"/>
    <m/>
    <m/>
    <m/>
    <m/>
    <m/>
    <m/>
    <s v="Tilskudsansøgning"/>
    <s v="Afsluttet"/>
    <s v="Afslag"/>
    <s v="Fejlsag"/>
    <x v="1"/>
    <n v="0"/>
    <s v="Hovedstaden"/>
    <x v="0"/>
    <s v="Klimaskovfonden"/>
    <x v="0"/>
    <s v="-"/>
    <s v="-"/>
    <s v="-"/>
    <s v=""/>
    <x v="0"/>
    <s v="2022 - 85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65"/>
    <s v="TEST - Tilskudsansøgning - 1. Områder med særlig indsats for drikkevandsbeskyttelse - Trine Kromann"/>
    <x v="0"/>
    <s v="Testsag"/>
    <x v="0"/>
    <s v="1. Områder med særlig indsats for drikkevandsbeskyttelse"/>
    <m/>
    <m/>
    <x v="3"/>
    <m/>
    <m/>
    <x v="67"/>
    <d v="2022-10-12T10:25:32"/>
    <d v="2023-01-09T13:40:00"/>
    <x v="0"/>
    <d v="2025-03-01T00:00:00"/>
    <x v="0"/>
    <n v="45435.462430555555"/>
    <s v="Klaus Munk Ulrich"/>
    <s v="Nej"/>
    <s v="Overlap med/i tilknytning til fredning, §3, HNV &gt; 5 eller N2000"/>
    <s v="Særlige indsatsområder"/>
    <n v="19"/>
    <m/>
    <m/>
    <m/>
    <m/>
    <m/>
    <m/>
    <m/>
    <m/>
    <m/>
    <n v="14"/>
    <m/>
    <m/>
    <n v="2345"/>
    <m/>
    <m/>
    <m/>
    <m/>
    <m/>
    <n v="63.97"/>
    <m/>
    <n v="150000"/>
    <m/>
    <n v="150000"/>
    <m/>
    <m/>
    <m/>
    <m/>
    <s v="Tilskudsansøgning"/>
    <s v="Afsluttet"/>
    <s v="Tilsagn"/>
    <s v="Fejlsag"/>
    <x v="1"/>
    <n v="0"/>
    <s v="Hovedstaden"/>
    <x v="0"/>
    <s v="Klimaskovfonden"/>
    <x v="0"/>
    <s v="-"/>
    <s v="-"/>
    <s v="-"/>
    <s v=""/>
    <x v="0"/>
    <s v="2022 - 84"/>
    <n v="0"/>
    <x v="1"/>
    <n v="15000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66"/>
    <s v="TEST - Tilskudsansøgning - 1. Områder med særlig indsats for drikkevandsbeskyttelse - Trine Kromann"/>
    <x v="0"/>
    <s v="Testsag"/>
    <x v="0"/>
    <s v="1. Områder med særlig indsats for drikkevandsbeskyttelse"/>
    <m/>
    <m/>
    <x v="3"/>
    <m/>
    <m/>
    <x v="38"/>
    <d v="2022-10-11T22:53:49"/>
    <d v="2023-02-20T13:27:42"/>
    <x v="0"/>
    <d v="2025-02-14T00:00:00"/>
    <x v="0"/>
    <m/>
    <m/>
    <s v="Nej"/>
    <s v="Overlap med/i tilknytning til fredning, §3, HNV &gt; 5 eller N2000"/>
    <s v="Særlige indsatsområder"/>
    <n v="19"/>
    <m/>
    <m/>
    <m/>
    <m/>
    <m/>
    <m/>
    <m/>
    <m/>
    <m/>
    <n v="12"/>
    <m/>
    <m/>
    <n v="1500"/>
    <n v="1500"/>
    <m/>
    <m/>
    <m/>
    <m/>
    <n v="82.3"/>
    <m/>
    <n v="123456"/>
    <m/>
    <n v="123456"/>
    <n v="123456"/>
    <n v="98764"/>
    <m/>
    <m/>
    <s v="Tilskudsansøgning"/>
    <s v="Behandles"/>
    <s v="Tilsagn"/>
    <s v="Fejlsag"/>
    <x v="1"/>
    <n v="0"/>
    <s v="Nordjylland"/>
    <x v="0"/>
    <s v="Klimaskovfonden"/>
    <x v="0"/>
    <s v="-"/>
    <s v="-"/>
    <s v="-"/>
    <s v=""/>
    <x v="0"/>
    <s v="2022 - 83"/>
    <n v="0"/>
    <x v="1"/>
    <n v="123456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67"/>
    <s v="TEST - Tilskudsansøgning - 1. Områder med særlig indsats for drikkevandsbeskyttelse - Trine Kromann"/>
    <x v="0"/>
    <s v="Testsag"/>
    <x v="0"/>
    <s v="1. Områder med særlig indsats for drikkevandsbeskyttelse"/>
    <m/>
    <m/>
    <x v="3"/>
    <m/>
    <m/>
    <x v="68"/>
    <d v="2022-10-11T22:49:51"/>
    <m/>
    <x v="0"/>
    <m/>
    <x v="0"/>
    <n v="45435.462395833332"/>
    <s v="Klaus Munk Ulrich"/>
    <s v="Nej"/>
    <s v="Overlap med/i tilknytning til fredning, §3, HNV &gt; 5 eller N2000"/>
    <s v="Særlige indsatsområder"/>
    <n v="19"/>
    <m/>
    <m/>
    <m/>
    <m/>
    <m/>
    <m/>
    <m/>
    <m/>
    <m/>
    <n v="12"/>
    <m/>
    <m/>
    <n v="1500"/>
    <m/>
    <m/>
    <m/>
    <m/>
    <m/>
    <n v="82.3"/>
    <m/>
    <n v="123456"/>
    <m/>
    <m/>
    <m/>
    <m/>
    <m/>
    <m/>
    <s v="Tilskudsansøgning"/>
    <s v="Afsluttet"/>
    <m/>
    <s v="Fejlsag"/>
    <x v="1"/>
    <n v="0"/>
    <s v="Hovedstaden"/>
    <x v="0"/>
    <s v="Klimaskovfonden"/>
    <x v="0"/>
    <s v="-"/>
    <s v="-"/>
    <s v="-"/>
    <s v=""/>
    <x v="0"/>
    <s v="2022 - 82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68"/>
    <s v="TEST - Tilskudsansøgning - 1. Områder med særlig indsats for drikkevandsbeskyttelse - Trine Kromann"/>
    <x v="0"/>
    <s v="Testsag"/>
    <x v="0"/>
    <s v="1. Områder med særlig indsats for drikkevandsbeskyttelse"/>
    <m/>
    <m/>
    <x v="3"/>
    <m/>
    <m/>
    <x v="69"/>
    <d v="2022-10-11T22:45:46"/>
    <m/>
    <x v="0"/>
    <m/>
    <x v="0"/>
    <n v="45435.462395833332"/>
    <s v="Klaus Munk Ulrich"/>
    <s v="Nej"/>
    <s v="Overlap med/i tilknytning til fredning, §3, HNV &gt; 5 eller N2000"/>
    <s v="Særlige indsatsområder"/>
    <n v="19"/>
    <m/>
    <m/>
    <m/>
    <m/>
    <m/>
    <m/>
    <m/>
    <m/>
    <m/>
    <n v="11"/>
    <m/>
    <m/>
    <n v="2345"/>
    <m/>
    <m/>
    <m/>
    <m/>
    <m/>
    <n v="53.3"/>
    <m/>
    <n v="125000"/>
    <m/>
    <m/>
    <m/>
    <m/>
    <m/>
    <m/>
    <s v="Tilskudsansøgning"/>
    <s v="Afsluttet"/>
    <m/>
    <s v="Fejlsag"/>
    <x v="1"/>
    <n v="0"/>
    <s v="Hovedstaden"/>
    <x v="0"/>
    <s v="Klimaskovfonden"/>
    <x v="0"/>
    <s v="-"/>
    <s v="-"/>
    <s v="-"/>
    <s v=""/>
    <x v="0"/>
    <s v="2022 - 81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69"/>
    <s v="TEST - Tilskudsansøgning - 4. Demonstrationsprojekter for små lavbundsprojekter - Trine Kromann"/>
    <x v="0"/>
    <s v="Testsag"/>
    <x v="1"/>
    <s v="4. Demonstrationsprojekter for små lavbundsprojekter"/>
    <m/>
    <m/>
    <x v="3"/>
    <m/>
    <m/>
    <x v="11"/>
    <d v="2022-10-11T22:28:51"/>
    <m/>
    <x v="0"/>
    <m/>
    <x v="0"/>
    <n v="45435.462395833332"/>
    <s v="Klaus Munk Ulrich"/>
    <m/>
    <s v="Overlap med/i tilknytning til fredning, §3, HNV &gt; 5 eller N2000"/>
    <s v="Særlige indsatsområder"/>
    <n v="19"/>
    <m/>
    <m/>
    <m/>
    <m/>
    <m/>
    <m/>
    <m/>
    <m/>
    <m/>
    <n v="13"/>
    <m/>
    <m/>
    <n v="1385"/>
    <m/>
    <m/>
    <m/>
    <m/>
    <m/>
    <n v="108.3"/>
    <m/>
    <n v="150000"/>
    <m/>
    <m/>
    <m/>
    <m/>
    <m/>
    <m/>
    <s v="Tilskudsansøgning"/>
    <s v="Afsluttet"/>
    <m/>
    <s v="Fejlsag"/>
    <x v="1"/>
    <n v="0"/>
    <s v="Hovedstaden"/>
    <x v="0"/>
    <s v="Klimaskovfonden"/>
    <x v="0"/>
    <s v="-"/>
    <s v="-"/>
    <s v="-"/>
    <s v=""/>
    <x v="0"/>
    <s v="2022 - 80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70"/>
    <s v="TEST - Tilskudsansøgning - 1. Områder med særlig indsats for drikkevandsbeskyttelse - Andersine"/>
    <x v="0"/>
    <s v="Testsag"/>
    <x v="0"/>
    <s v="1. Områder med særlig indsats for drikkevandsbeskyttelse"/>
    <m/>
    <m/>
    <x v="3"/>
    <m/>
    <m/>
    <x v="3"/>
    <d v="2022-10-11T17:01:48"/>
    <d v="2022-11-17T13:08:50"/>
    <x v="0"/>
    <m/>
    <x v="0"/>
    <n v="45435.437384259261"/>
    <s v="Klaus Munk Ulrich"/>
    <s v="Nej"/>
    <s v="Overlap med/i tilknytning til fredning, §3, HNV &gt; 5 eller N2000"/>
    <s v="Særlige indsatsområder"/>
    <n v="19"/>
    <m/>
    <m/>
    <m/>
    <m/>
    <m/>
    <m/>
    <m/>
    <m/>
    <m/>
    <n v="13"/>
    <m/>
    <m/>
    <n v="2345"/>
    <m/>
    <m/>
    <m/>
    <m/>
    <m/>
    <n v="63.97"/>
    <m/>
    <n v="150000"/>
    <m/>
    <n v="125000"/>
    <m/>
    <m/>
    <m/>
    <m/>
    <s v="Tilskudsansøgning"/>
    <s v="Afsluttet"/>
    <s v="Tilsagn"/>
    <s v="Fejlsag"/>
    <x v="1"/>
    <n v="0"/>
    <s v="Sjælland"/>
    <x v="0"/>
    <s v="Klimaskovfonden"/>
    <x v="0"/>
    <s v="-"/>
    <s v="-"/>
    <s v="-"/>
    <s v=""/>
    <x v="0"/>
    <s v="2022 - 79"/>
    <n v="0"/>
    <x v="1"/>
    <n v="12500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71"/>
    <s v="TEST - Tilskudsansøgning - 1. Områder med særlig indsats for drikkevandsbeskyttelse - Charlotte cBrain Tester"/>
    <x v="0"/>
    <s v="Testsag"/>
    <x v="0"/>
    <s v="1. Områder med særlig indsats for drikkevandsbeskyttelse"/>
    <m/>
    <m/>
    <x v="3"/>
    <m/>
    <m/>
    <x v="9"/>
    <d v="2022-10-10T11:31:03"/>
    <m/>
    <x v="0"/>
    <d v="2024-10-10T00:00:00"/>
    <x v="0"/>
    <n v="45435.437407407408"/>
    <s v="Klaus Munk Ulrich"/>
    <s v="Nej"/>
    <s v="Overlap med/i tilknytning til fredning, §3, HNV &gt; 5 eller N2000"/>
    <s v="Særlige indsatsområder"/>
    <n v="17"/>
    <m/>
    <m/>
    <m/>
    <m/>
    <m/>
    <m/>
    <m/>
    <m/>
    <m/>
    <n v="1.2"/>
    <m/>
    <m/>
    <n v="12"/>
    <m/>
    <m/>
    <m/>
    <m/>
    <m/>
    <n v="83.33"/>
    <m/>
    <n v="1000"/>
    <m/>
    <m/>
    <m/>
    <m/>
    <m/>
    <m/>
    <s v="Tilskudsansøgning"/>
    <s v="Afsluttet"/>
    <m/>
    <s v="Fejlsag"/>
    <x v="1"/>
    <n v="0"/>
    <s v="Hovedstaden"/>
    <x v="0"/>
    <s v="Klimaskovfonden"/>
    <x v="0"/>
    <s v="-"/>
    <s v="-"/>
    <s v="-"/>
    <s v=""/>
    <x v="0"/>
    <s v="2022 - 75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72"/>
    <s v="TEST - Tilskudsansøgning - 1. Områder med særlig indsats for drikkevandsbeskyttelse - Kari Anne Riise"/>
    <x v="0"/>
    <s v="Testsag"/>
    <x v="0"/>
    <s v="1. Områder med særlig indsats for drikkevandsbeskyttelse"/>
    <m/>
    <m/>
    <x v="3"/>
    <m/>
    <m/>
    <x v="9"/>
    <d v="2022-10-10T10:50:46"/>
    <m/>
    <x v="0"/>
    <m/>
    <x v="0"/>
    <n v="45435.437407407408"/>
    <s v="Klaus Munk Ulrich"/>
    <s v="Nej"/>
    <s v="Overlap med/i tilknytning til fredning, §3, HNV &gt; 5 eller N2000"/>
    <s v="Særlige indsatsområder"/>
    <n v="20"/>
    <m/>
    <m/>
    <m/>
    <m/>
    <m/>
    <m/>
    <m/>
    <m/>
    <m/>
    <n v="123.22"/>
    <m/>
    <m/>
    <n v="50000"/>
    <m/>
    <m/>
    <m/>
    <m/>
    <m/>
    <n v="1"/>
    <m/>
    <n v="50000"/>
    <m/>
    <m/>
    <m/>
    <m/>
    <m/>
    <m/>
    <s v="Tilskudsansøgning"/>
    <s v="Afsluttet"/>
    <m/>
    <s v="Fejlsag"/>
    <x v="1"/>
    <n v="0"/>
    <s v="Hovedstaden"/>
    <x v="0"/>
    <s v="Klimaskovfonden"/>
    <x v="0"/>
    <s v="-"/>
    <s v="-"/>
    <s v="-"/>
    <s v=""/>
    <x v="0"/>
    <s v="2022 - 74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73"/>
    <s v="TEST - Tilskudsansøgning - 1. Områder med særlig indsats for drikkevandsbeskyttelse - Bjørnebanden"/>
    <x v="0"/>
    <s v="Testsag"/>
    <x v="0"/>
    <s v="1. Områder med særlig indsats for drikkevandsbeskyttelse"/>
    <m/>
    <m/>
    <x v="3"/>
    <m/>
    <m/>
    <x v="70"/>
    <d v="2022-10-07T15:00:58"/>
    <d v="2022-10-14T15:03:42"/>
    <x v="0"/>
    <m/>
    <x v="0"/>
    <n v="45435.437395833331"/>
    <s v="Klaus Munk Ulrich"/>
    <s v="Nej"/>
    <s v="Overlap med/i tilknytning til fredning, §3, HNV &gt; 5 eller N2000"/>
    <s v="Særlige indsatsområder"/>
    <n v="18"/>
    <m/>
    <m/>
    <m/>
    <m/>
    <m/>
    <m/>
    <m/>
    <m/>
    <m/>
    <n v="8.5"/>
    <m/>
    <m/>
    <n v="2345"/>
    <m/>
    <m/>
    <m/>
    <m/>
    <m/>
    <n v="27.9"/>
    <m/>
    <n v="65432"/>
    <m/>
    <n v="1234"/>
    <m/>
    <m/>
    <m/>
    <m/>
    <s v="Tilskudsansøgning"/>
    <s v="Afsluttet"/>
    <s v="Tilsagn"/>
    <s v="Fejlsag"/>
    <x v="1"/>
    <n v="0"/>
    <s v="Hovedstaden"/>
    <x v="0"/>
    <s v="Klimaskovfonden"/>
    <x v="0"/>
    <s v="-"/>
    <s v="-"/>
    <s v="-"/>
    <s v=""/>
    <x v="0"/>
    <s v="2022 - 73"/>
    <n v="0"/>
    <x v="1"/>
    <n v="1234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74"/>
    <s v="TEST - Tilskudsansøgning - 4. Demonstrationsprojekter for små lavbundsprojekter - Georg Gearløs"/>
    <x v="0"/>
    <s v="Testsag"/>
    <x v="1"/>
    <s v="4. Demonstrationsprojekter for små lavbundsprojekter"/>
    <m/>
    <m/>
    <x v="3"/>
    <m/>
    <m/>
    <x v="3"/>
    <d v="2022-10-05T16:18:31"/>
    <d v="2022-10-12T16:25:16"/>
    <x v="0"/>
    <d v="2024-10-07T00:00:00"/>
    <x v="0"/>
    <m/>
    <m/>
    <m/>
    <s v="Overlap med/i tilknytning til fredning, §3, HNV &gt; 5 eller N2000"/>
    <s v="Særlige indsatsområder"/>
    <n v="19"/>
    <m/>
    <m/>
    <m/>
    <m/>
    <m/>
    <m/>
    <m/>
    <m/>
    <m/>
    <n v="10"/>
    <m/>
    <m/>
    <n v="1385"/>
    <m/>
    <m/>
    <m/>
    <m/>
    <m/>
    <n v="89.14"/>
    <m/>
    <n v="123456"/>
    <m/>
    <n v="12000"/>
    <m/>
    <m/>
    <m/>
    <m/>
    <s v="Tilskudsansøgning"/>
    <s v="Behandles"/>
    <s v="Tilsagn"/>
    <s v="Fejlsag"/>
    <x v="1"/>
    <n v="0"/>
    <s v="Sjælland"/>
    <x v="0"/>
    <s v="Klimaskovfonden"/>
    <x v="0"/>
    <s v="-"/>
    <s v="-"/>
    <s v="-"/>
    <s v=""/>
    <x v="0"/>
    <s v="2022 - 62"/>
    <n v="0"/>
    <x v="1"/>
    <n v="1200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75"/>
    <s v="TEST - Tilskudsansøgning - 1. Områder med særlig indsats for drikkevandsbeskyttelse - Mikael Kirkebæk"/>
    <x v="0"/>
    <s v="Testsag"/>
    <x v="0"/>
    <s v="1. Områder med særlig indsats for drikkevandsbeskyttelse"/>
    <m/>
    <m/>
    <x v="3"/>
    <m/>
    <m/>
    <x v="43"/>
    <d v="2022-10-05T14:19:23"/>
    <d v="2023-03-09T12:44:48"/>
    <x v="0"/>
    <d v="2025-03-02T00:00:00"/>
    <x v="0"/>
    <m/>
    <m/>
    <s v="Nej"/>
    <s v="Mindre overlap med/i tilknytning til fredning, §3, HNV &gt; 5 eller N2000"/>
    <s v="Særlige indsatsområder"/>
    <n v="9"/>
    <m/>
    <m/>
    <m/>
    <m/>
    <m/>
    <m/>
    <m/>
    <m/>
    <m/>
    <n v="5.6"/>
    <m/>
    <m/>
    <n v="2576"/>
    <m/>
    <m/>
    <m/>
    <m/>
    <m/>
    <n v="108.7"/>
    <m/>
    <n v="280000"/>
    <m/>
    <n v="280000"/>
    <m/>
    <m/>
    <m/>
    <m/>
    <s v="Tilskudsansøgning"/>
    <s v="Behandles"/>
    <s v="Tilsagn"/>
    <s v="Fejlsag"/>
    <x v="1"/>
    <n v="0"/>
    <s v="Hovedstaden"/>
    <x v="0"/>
    <s v="Klimaskovfonden"/>
    <x v="0"/>
    <s v="-"/>
    <s v="-"/>
    <s v="-"/>
    <s v=""/>
    <x v="0"/>
    <s v="2022 - 61"/>
    <n v="0"/>
    <x v="1"/>
    <n v="28000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76"/>
    <s v="TEST - Tilskudsansøgning - 4. Demonstrationsprojekter for små lavbundsprojekter - Andersine"/>
    <x v="0"/>
    <s v="Testsag"/>
    <x v="1"/>
    <s v="4. Demonstrationsprojekter for små lavbundsprojekter"/>
    <m/>
    <m/>
    <x v="3"/>
    <m/>
    <m/>
    <x v="41"/>
    <d v="2022-09-30T10:29:18"/>
    <m/>
    <x v="0"/>
    <m/>
    <x v="0"/>
    <m/>
    <m/>
    <m/>
    <s v="Mindre overlap med/i tilknytning til fredning, §3, HNV &gt; 5 eller N2000"/>
    <s v="Særlige indsatsområder"/>
    <n v="16"/>
    <m/>
    <m/>
    <m/>
    <m/>
    <m/>
    <m/>
    <m/>
    <m/>
    <m/>
    <n v="8.5"/>
    <m/>
    <m/>
    <n v="12"/>
    <m/>
    <m/>
    <m/>
    <m/>
    <m/>
    <n v="10288"/>
    <m/>
    <n v="123456"/>
    <m/>
    <m/>
    <m/>
    <m/>
    <m/>
    <m/>
    <s v="Tilskudsansøgning"/>
    <s v="Behandles"/>
    <m/>
    <s v="Fejlsag"/>
    <x v="1"/>
    <n v="0"/>
    <s v="Sjælland"/>
    <x v="0"/>
    <s v="Klimaskovfonden"/>
    <x v="0"/>
    <s v="-"/>
    <s v="-"/>
    <s v="-"/>
    <s v=""/>
    <x v="0"/>
    <s v="2022 - 55"/>
    <n v="0"/>
    <x v="1"/>
    <n v="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77"/>
    <s v="Skovrejsning i Lemvig Kommune - demonstrationsprojekt 2022"/>
    <x v="2"/>
    <s v="Ansøgningsrunde 1; Kompensationsprodukt; Tinglysning"/>
    <x v="0"/>
    <s v="3. Projekt på kommunens jord u. særlige drikkevandsbeskyttelse"/>
    <s v="Bidrag"/>
    <n v="29189935"/>
    <x v="0"/>
    <m/>
    <m/>
    <x v="71"/>
    <d v="2022-09-26T13:58:03"/>
    <d v="2023-12-28T08:55:43"/>
    <x v="28"/>
    <m/>
    <x v="17"/>
    <m/>
    <m/>
    <m/>
    <s v="Ingen overlap med/tilknytning til fredning, §3, HNV &gt; 5 eller N2000"/>
    <s v="Ingen"/>
    <m/>
    <n v="0"/>
    <n v="0"/>
    <n v="0"/>
    <n v="0"/>
    <m/>
    <n v="0"/>
    <n v="0"/>
    <n v="0"/>
    <m/>
    <n v="4"/>
    <s v="-"/>
    <s v="-"/>
    <n v="1680"/>
    <n v="1064"/>
    <n v="296.47000000000003"/>
    <n v="187.76"/>
    <m/>
    <m/>
    <n v="136.66999999999999"/>
    <m/>
    <n v="229600"/>
    <m/>
    <n v="229600"/>
    <n v="229600"/>
    <n v="201320"/>
    <m/>
    <n v="28280"/>
    <s v="Tilskudsansøgning"/>
    <s v="Behandles"/>
    <s v="Tilsagn"/>
    <s v="Afventer afslutning af anlæg"/>
    <x v="2"/>
    <s v="Kompensation"/>
    <s v="Midtjylland"/>
    <x v="86"/>
    <s v="Klimaskovfonden"/>
    <x v="1"/>
    <s v="-"/>
    <s v="-"/>
    <s v="-"/>
    <s v="Skovrejsning i Lemvig Kommune - demonstrationsprojekt 2022 (f2p://case/3021)"/>
    <x v="86"/>
    <s v="2022 - 35"/>
    <n v="4"/>
    <x v="2"/>
    <n v="229600"/>
    <s v="JA"/>
    <n v="1680"/>
    <n v="1064"/>
    <n v="1064"/>
    <n v="0"/>
    <n v="1064"/>
    <n v="1"/>
    <s v="JA"/>
    <n v="0"/>
    <n v="0"/>
    <x v="0"/>
    <n v="1251.76"/>
    <n v="215.78947368421052"/>
    <n v="0"/>
    <n v="296.47000000000003"/>
    <n v="187.76"/>
    <n v="187.76"/>
  </r>
  <r>
    <x v="178"/>
    <s v="Skovrejsning i Albertslund kommune - demonstrationsprojekt 2022 (ANNULLERET)"/>
    <x v="2"/>
    <s v="Ansøgningsrunde 1"/>
    <x v="0"/>
    <s v="3. Projekt på kommunens jord u. særlige drikkevandsbeskyttelse"/>
    <s v="Bidrag"/>
    <n v="12345678"/>
    <x v="0"/>
    <m/>
    <m/>
    <x v="68"/>
    <d v="2022-09-26T13:05:05"/>
    <m/>
    <x v="0"/>
    <m/>
    <x v="0"/>
    <m/>
    <m/>
    <m/>
    <m/>
    <m/>
    <m/>
    <n v="0"/>
    <n v="0"/>
    <n v="0"/>
    <n v="0"/>
    <m/>
    <n v="0"/>
    <n v="0"/>
    <n v="0"/>
    <m/>
    <n v="18"/>
    <s v="-"/>
    <s v="-"/>
    <n v="8640"/>
    <m/>
    <n v="1524.71"/>
    <m/>
    <m/>
    <m/>
    <n v="131.22999999999999"/>
    <m/>
    <n v="1133800"/>
    <m/>
    <n v="1133800"/>
    <m/>
    <m/>
    <m/>
    <m/>
    <s v="Tilskudsansøgning"/>
    <s v="Behandles"/>
    <s v="Tilsagn"/>
    <s v="Annulleret"/>
    <x v="6"/>
    <s v="Bidrag"/>
    <s v="Hovedstaden"/>
    <x v="0"/>
    <s v="Klimaskovfonden"/>
    <x v="0"/>
    <s v="-"/>
    <s v="-"/>
    <s v="-"/>
    <s v=""/>
    <x v="0"/>
    <s v="2022 - 32"/>
    <n v="0"/>
    <x v="6"/>
    <n v="113380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79"/>
    <s v="Skovrejsning i Middelfart kommune - demonstrationsprojekt 2022"/>
    <x v="2"/>
    <s v="Ansøgningsrunde 1; Strategisk partnerskab; CO2-enheder reserveret; Tinglysning"/>
    <x v="0"/>
    <s v="3. Projekt på kommunens jord u. særlige drikkevandsbeskyttelse"/>
    <s v="Bidrag"/>
    <n v="29189684"/>
    <x v="0"/>
    <m/>
    <m/>
    <x v="26"/>
    <d v="2022-09-26T13:03:29"/>
    <d v="2023-12-28T12:51:00"/>
    <x v="25"/>
    <m/>
    <x v="4"/>
    <m/>
    <m/>
    <m/>
    <s v="Ingen overlap med/tilknytning til fredning, §3, HNV &gt; 5 eller N2000"/>
    <s v="Særlige drikkevandsinteresser"/>
    <m/>
    <n v="0"/>
    <n v="1"/>
    <n v="0"/>
    <n v="0"/>
    <m/>
    <n v="0"/>
    <n v="0"/>
    <n v="0"/>
    <m/>
    <n v="6.2"/>
    <s v="-"/>
    <s v="-"/>
    <n v="3720"/>
    <n v="1851"/>
    <n v="656.47"/>
    <n v="326.64999999999998"/>
    <m/>
    <m/>
    <n v="125.46"/>
    <m/>
    <n v="466720"/>
    <m/>
    <n v="466720"/>
    <n v="466720"/>
    <m/>
    <m/>
    <n v="466720"/>
    <s v="Tilskudsansøgning"/>
    <s v="Behandles"/>
    <s v="Tilsagn"/>
    <s v="Afventer afslutning af anlæg"/>
    <x v="2"/>
    <s v="Bidrag - postnord"/>
    <s v="Syddanmark"/>
    <x v="87"/>
    <s v="Klimaskovfonden"/>
    <x v="2"/>
    <s v="-"/>
    <s v="-"/>
    <s v="-"/>
    <s v="Skovrejsning i Middelfart kommune - demonstrationsprojekt 2022 (f2p://case/2973)"/>
    <x v="87"/>
    <s v="2022 - 30"/>
    <n v="4"/>
    <x v="2"/>
    <n v="466720"/>
    <s v="JA"/>
    <n v="3720"/>
    <n v="1851"/>
    <n v="1851"/>
    <n v="1851"/>
    <n v="0"/>
    <n v="0"/>
    <s v="JA"/>
    <n v="1851"/>
    <n v="1"/>
    <x v="1"/>
    <n v="2177.65"/>
    <n v="252.14478660183684"/>
    <n v="1"/>
    <n v="656.47"/>
    <n v="326.64999999999998"/>
    <n v="326.64999999999998"/>
  </r>
  <r>
    <x v="180"/>
    <s v="Skovrejsning i Skive kommune - demonstrationsprojekt 2022"/>
    <x v="2"/>
    <s v="Ansøgningsrunde 1; Kompensationsprodukt; Tinglysning"/>
    <x v="0"/>
    <s v="3. Projekt på kommunens jord u. særlige drikkevandsbeskyttelse"/>
    <s v="Bidrag"/>
    <n v="29189579"/>
    <x v="0"/>
    <m/>
    <m/>
    <x v="72"/>
    <d v="2022-09-26T13:02:33"/>
    <d v="2023-12-28T08:57:43"/>
    <x v="29"/>
    <m/>
    <x v="8"/>
    <m/>
    <m/>
    <m/>
    <s v="Ingen overlap med/tilknytning til fredning, §3, HNV &gt; 5 eller N2000"/>
    <s v="Ingen"/>
    <m/>
    <n v="0"/>
    <n v="0"/>
    <n v="0"/>
    <n v="0"/>
    <m/>
    <n v="0"/>
    <n v="0"/>
    <n v="0"/>
    <m/>
    <n v="2.6"/>
    <s v="-"/>
    <s v="-"/>
    <n v="1260"/>
    <n v="784"/>
    <n v="222.35"/>
    <n v="138.35"/>
    <m/>
    <m/>
    <n v="156.51"/>
    <m/>
    <n v="197200"/>
    <m/>
    <n v="197200"/>
    <n v="197200"/>
    <n v="162540"/>
    <m/>
    <n v="34660"/>
    <s v="Tilskudsansøgning"/>
    <s v="Behandles"/>
    <s v="Tilsagn"/>
    <s v="Afventer afslutning af anlæg"/>
    <x v="2"/>
    <s v="Kompensation"/>
    <s v="Midtjylland"/>
    <x v="88"/>
    <s v="Klimaskovfonden"/>
    <x v="2"/>
    <s v="-"/>
    <s v="-"/>
    <s v="-"/>
    <s v="Skovrejsning i Skive kommune - demonstrationsprojekt 2022 (f2p://case/2972)"/>
    <x v="88"/>
    <s v="2022 - 29"/>
    <n v="4"/>
    <x v="2"/>
    <n v="197200"/>
    <s v="JA"/>
    <n v="1260"/>
    <n v="784"/>
    <n v="784"/>
    <n v="0"/>
    <n v="784"/>
    <n v="1"/>
    <s v="JA"/>
    <n v="0"/>
    <n v="0"/>
    <x v="0"/>
    <n v="922.35"/>
    <n v="251.53061224489795"/>
    <n v="0"/>
    <n v="222.35"/>
    <n v="138.35"/>
    <n v="138.35"/>
  </r>
  <r>
    <x v="181"/>
    <s v="Skovrejsning Morsø kommune - demonstrationsprojekt 2022"/>
    <x v="2"/>
    <s v="Ansøgningsrunde 1; Kompensationsprodukt"/>
    <x v="0"/>
    <s v="3. Projekt på kommunens jord u. særlige drikkevandsbeskyttelse"/>
    <s v="Bidrag"/>
    <n v="41333014"/>
    <x v="0"/>
    <m/>
    <m/>
    <x v="73"/>
    <d v="2022-09-26T13:01:12"/>
    <d v="2023-12-28T12:50:24"/>
    <x v="0"/>
    <m/>
    <x v="0"/>
    <m/>
    <m/>
    <m/>
    <s v="Ingen overlap med/tilknytning til fredning, §3, HNV &gt; 5 eller N2000"/>
    <s v="Ingen"/>
    <m/>
    <n v="0"/>
    <n v="0"/>
    <n v="0"/>
    <n v="0"/>
    <m/>
    <n v="1"/>
    <n v="0"/>
    <n v="0"/>
    <m/>
    <n v="6.5"/>
    <s v="-"/>
    <s v="-"/>
    <n v="2760"/>
    <m/>
    <n v="487.06"/>
    <m/>
    <m/>
    <m/>
    <n v="135.22"/>
    <m/>
    <n v="373200"/>
    <m/>
    <n v="373200"/>
    <m/>
    <m/>
    <m/>
    <m/>
    <s v="Tilskudsansøgning"/>
    <s v="Behandles"/>
    <s v="Tilsagn"/>
    <s v="Foreløbigt tilsagn - afventer projektering"/>
    <x v="3"/>
    <s v="Kompensation"/>
    <s v="Nordjylland"/>
    <x v="89"/>
    <s v="Klimaskovfonden"/>
    <x v="0"/>
    <s v="-"/>
    <s v="-"/>
    <s v="-"/>
    <s v="Skovrejsning Morsø kommune - demonstrationsprojekt 2022 (f2p://case/2969)"/>
    <x v="89"/>
    <s v="2022 - 26"/>
    <n v="2"/>
    <x v="3"/>
    <n v="373200"/>
    <s v="JA"/>
    <n v="2760"/>
    <n v="0"/>
    <n v="2760"/>
    <n v="0"/>
    <n v="2760"/>
    <n v="1"/>
    <s v="NEJ"/>
    <n v="0"/>
    <n v="0"/>
    <x v="0"/>
    <n v="3247.06"/>
    <n v="135.21739130434781"/>
    <n v="1"/>
    <n v="487.06"/>
    <n v="0"/>
    <n v="487.06"/>
  </r>
  <r>
    <x v="182"/>
    <s v="Skovrejsning i Hedensted kommune - demonstrationsprojekt 2022 (ANNULLERET)"/>
    <x v="2"/>
    <s v="Ansøgningsrunde 1"/>
    <x v="0"/>
    <s v="3. Projekt på kommunens jord u. særlige drikkevandsbeskyttelse"/>
    <s v="Bidrag"/>
    <n v="12345678"/>
    <x v="0"/>
    <m/>
    <m/>
    <x v="18"/>
    <d v="2022-09-26T12:56:02"/>
    <m/>
    <x v="0"/>
    <m/>
    <x v="0"/>
    <m/>
    <m/>
    <m/>
    <m/>
    <m/>
    <m/>
    <n v="0"/>
    <n v="0"/>
    <n v="0"/>
    <n v="0"/>
    <m/>
    <n v="0"/>
    <n v="0"/>
    <n v="0"/>
    <m/>
    <n v="18.899999999999999"/>
    <s v="-"/>
    <s v="-"/>
    <n v="10200"/>
    <m/>
    <n v="1800"/>
    <m/>
    <m/>
    <m/>
    <n v="133.26"/>
    <m/>
    <n v="1359300"/>
    <m/>
    <n v="1359300"/>
    <m/>
    <m/>
    <m/>
    <m/>
    <s v="Tilskudsansøgning"/>
    <s v="Behandles"/>
    <s v="Tilsagn"/>
    <s v="Annulleret"/>
    <x v="6"/>
    <s v="Bidrag"/>
    <s v="Midtjylland"/>
    <x v="0"/>
    <s v="Klimaskovfonden"/>
    <x v="0"/>
    <s v="-"/>
    <s v="-"/>
    <s v="-"/>
    <s v=""/>
    <x v="0"/>
    <s v="2022 - 24"/>
    <n v="0"/>
    <x v="6"/>
    <n v="1359300"/>
    <s v="NEJ"/>
    <s v=""/>
    <s v=""/>
    <s v=""/>
    <n v="0"/>
    <n v="0"/>
    <n v="0"/>
    <s v="NEJ"/>
    <n v="0"/>
    <s v=""/>
    <x v="0"/>
    <s v=""/>
    <e v="#VALUE!"/>
    <n v="0"/>
    <s v=""/>
    <s v=""/>
    <s v=""/>
  </r>
  <r>
    <x v="183"/>
    <s v="Skovrejsning i Holstebro kommune - demonstrationsprojekt 2022"/>
    <x v="2"/>
    <s v="Ansøgningsrunde 1; Strategisk partnerskab; Kompensationsprodukt"/>
    <x v="0"/>
    <s v="3. Projekt på kommunens jord u. særlige drikkevandsbeskyttelse"/>
    <s v="Bidrag"/>
    <n v="29189927"/>
    <x v="0"/>
    <m/>
    <m/>
    <x v="30"/>
    <d v="2022-09-26T12:55:32"/>
    <d v="2023-12-28T12:49:23"/>
    <x v="0"/>
    <m/>
    <x v="13"/>
    <m/>
    <m/>
    <m/>
    <s v="Ingen overlap med/tilknytning til fredning, §3, HNV &gt; 5 eller N2000"/>
    <s v="Særlige drikkevandsinteresser"/>
    <m/>
    <n v="0"/>
    <n v="1"/>
    <n v="1"/>
    <n v="0"/>
    <m/>
    <n v="0"/>
    <n v="0"/>
    <n v="0"/>
    <m/>
    <n v="7.25"/>
    <s v="-"/>
    <s v="-"/>
    <n v="3700"/>
    <n v="1224"/>
    <n v="652.94000000000005"/>
    <n v="216"/>
    <m/>
    <m/>
    <n v="147.88"/>
    <m/>
    <n v="547150"/>
    <m/>
    <n v="547150"/>
    <n v="344779"/>
    <n v="275824"/>
    <m/>
    <m/>
    <s v="Tilskudsansøgning"/>
    <s v="Behandles"/>
    <s v="Tilsagn"/>
    <s v="Afventer review af endelig ansøgning"/>
    <x v="3"/>
    <s v="Kompensation"/>
    <s v="Midtjylland"/>
    <x v="90"/>
    <s v="Klimaskovfonden"/>
    <x v="0"/>
    <s v="-"/>
    <s v="-"/>
    <s v="-"/>
    <s v="Skovrejsning i Holstebro kommune - demonstrationsprojekt 2022 (f2p://case/2960)"/>
    <x v="90"/>
    <s v="2022 - 23"/>
    <n v="2"/>
    <x v="3"/>
    <n v="344779"/>
    <s v="JA"/>
    <n v="3700"/>
    <n v="1224"/>
    <n v="1224"/>
    <n v="0"/>
    <n v="1224"/>
    <n v="1"/>
    <s v="NEJ"/>
    <n v="0"/>
    <n v="0"/>
    <x v="0"/>
    <n v="1440"/>
    <n v="281.68218954248368"/>
    <n v="2"/>
    <n v="652.94000000000005"/>
    <n v="216"/>
    <n v="216"/>
  </r>
  <r>
    <x v="184"/>
    <s v="Skovrejsning i Vordingborg kommune, Lundby - demonstrationsprojekt 2022"/>
    <x v="2"/>
    <s v="Ansøgningsrunde 1; CO2-enheder reserveret"/>
    <x v="0"/>
    <s v="3. Projekt på kommunens jord u. særlige drikkevandsbeskyttelse"/>
    <s v="Bidrag"/>
    <n v="29189676"/>
    <x v="0"/>
    <m/>
    <m/>
    <x v="34"/>
    <d v="2022-09-26T12:55:04"/>
    <d v="2023-12-28T12:48:33"/>
    <x v="0"/>
    <m/>
    <x v="0"/>
    <m/>
    <m/>
    <m/>
    <s v="Ingen overlap med/tilknytning til fredning, §3, HNV &gt; 5 eller N2000"/>
    <s v="Særlige drikkevandsinteresser"/>
    <m/>
    <n v="0"/>
    <n v="1"/>
    <n v="0"/>
    <n v="0"/>
    <m/>
    <n v="0"/>
    <n v="0"/>
    <n v="0"/>
    <m/>
    <n v="3.2"/>
    <s v="-"/>
    <s v="-"/>
    <n v="1173"/>
    <m/>
    <n v="207"/>
    <m/>
    <m/>
    <m/>
    <n v="157.94"/>
    <m/>
    <n v="185260"/>
    <m/>
    <n v="185260"/>
    <m/>
    <m/>
    <m/>
    <m/>
    <s v="Tilskudsansøgning"/>
    <s v="Behandles"/>
    <s v="Tilsagn"/>
    <s v="Foreløbigt tilsagn - afventer projektering"/>
    <x v="3"/>
    <s v="Bidrag"/>
    <s v="Sjælland"/>
    <x v="91"/>
    <s v="Klimaskovfonden"/>
    <x v="0"/>
    <s v="-"/>
    <s v="-"/>
    <s v="-"/>
    <s v="Skovrejsning i Vordingborg kommune, Lundby - demonstrationsprojekt 2022 (f2p://case/2959)"/>
    <x v="91"/>
    <s v="2022 - 22"/>
    <n v="2"/>
    <x v="3"/>
    <n v="185260"/>
    <s v="JA"/>
    <n v="1173"/>
    <n v="0"/>
    <n v="1173"/>
    <n v="1173"/>
    <n v="0"/>
    <n v="0"/>
    <s v="NEJ"/>
    <n v="0"/>
    <n v="0"/>
    <x v="1"/>
    <n v="1380"/>
    <n v="157.93691389599317"/>
    <n v="1"/>
    <n v="207"/>
    <n v="0"/>
    <n v="207"/>
  </r>
  <r>
    <x v="185"/>
    <s v="Skovrejsning i Esbjerg kommune - demonstrationsprojekt 2022"/>
    <x v="2"/>
    <s v="Ansøgningsrunde 1; Strategisk partnerskab; CO2-enheder reserveret"/>
    <x v="0"/>
    <s v="3. Projekt på kommunens jord u. særlige drikkevandsbeskyttelse"/>
    <s v="Bidrag"/>
    <n v="29189803"/>
    <x v="0"/>
    <m/>
    <m/>
    <x v="22"/>
    <d v="2022-09-26T12:54:41"/>
    <d v="2023-12-28T09:02:06"/>
    <x v="0"/>
    <m/>
    <x v="9"/>
    <m/>
    <m/>
    <m/>
    <s v="Ingen overlap med/tilknytning til fredning, §3, HNV &gt; 5 eller N2000"/>
    <s v="Ingen"/>
    <m/>
    <n v="0"/>
    <n v="0"/>
    <n v="0"/>
    <n v="0"/>
    <m/>
    <n v="0"/>
    <n v="0"/>
    <n v="0"/>
    <m/>
    <n v="25"/>
    <s v="-"/>
    <s v="-"/>
    <n v="14400"/>
    <n v="6920"/>
    <n v="2541.1799999999998"/>
    <n v="1221.18"/>
    <m/>
    <m/>
    <n v="119.31"/>
    <m/>
    <n v="1718000"/>
    <m/>
    <n v="1859750"/>
    <n v="1718000"/>
    <n v="1718000"/>
    <m/>
    <m/>
    <s v="Tilskudsansøgning"/>
    <s v="Behandles"/>
    <s v="Tilsagn"/>
    <s v="Endeligt tilsagn - afventer anlæg"/>
    <x v="4"/>
    <s v="Bidrag - Res Trine / DSB"/>
    <s v="Syddanmark"/>
    <x v="92"/>
    <s v="Klimaskovfonden"/>
    <x v="0"/>
    <s v="-"/>
    <s v="-"/>
    <s v="-"/>
    <s v="Skovrejsning i Esbjerg kommune - demonstrationsprojekt 2022 (f2p://case/2958)"/>
    <x v="92"/>
    <s v="2022 - 21"/>
    <n v="3"/>
    <x v="4"/>
    <n v="1718000"/>
    <s v="JA"/>
    <n v="14400"/>
    <n v="6920"/>
    <n v="6920"/>
    <n v="6920"/>
    <n v="0"/>
    <n v="0"/>
    <s v="NEJ"/>
    <n v="0"/>
    <n v="0"/>
    <x v="4"/>
    <n v="8141.18"/>
    <n v="248.26589595375722"/>
    <n v="0"/>
    <n v="2541.1799999999998"/>
    <n v="1221.18"/>
    <n v="1221.18"/>
  </r>
  <r>
    <x v="186"/>
    <s v="Skovrejsning i Stevns kommune - demonstrationsprojekt 2022"/>
    <x v="2"/>
    <s v="Ansøgningsrunde 1; Kompensationsprodukt"/>
    <x v="0"/>
    <s v="3. Projekt på kommunens jord u. særlige drikkevandsbeskyttelse"/>
    <s v="Bidrag"/>
    <n v="29208654"/>
    <x v="0"/>
    <m/>
    <m/>
    <x v="27"/>
    <d v="2022-09-26T12:52:41"/>
    <d v="2023-12-28T09:04:08"/>
    <x v="30"/>
    <m/>
    <x v="8"/>
    <m/>
    <m/>
    <m/>
    <s v="Ingen overlap med/tilknytning til fredning, §3, HNV &gt; 5 eller N2000"/>
    <s v="Særlige drikkevandsinteresser"/>
    <m/>
    <n v="0"/>
    <n v="1"/>
    <n v="0"/>
    <n v="0"/>
    <m/>
    <n v="0"/>
    <n v="0"/>
    <n v="0"/>
    <m/>
    <n v="11"/>
    <s v="-"/>
    <s v="-"/>
    <n v="4600"/>
    <n v="2868"/>
    <n v="811.76"/>
    <n v="506.12"/>
    <m/>
    <m/>
    <n v="149.13"/>
    <m/>
    <n v="686000"/>
    <m/>
    <n v="686000"/>
    <n v="747740"/>
    <m/>
    <m/>
    <n v="747740"/>
    <s v="Tilskudsansøgning"/>
    <s v="Behandles"/>
    <s v="Tilsagn"/>
    <s v="Afventer afslutning af anlæg"/>
    <x v="2"/>
    <s v="Kompensation"/>
    <s v="Sjælland"/>
    <x v="93"/>
    <s v="Klimaskovfonden"/>
    <x v="0"/>
    <s v="-"/>
    <s v="-"/>
    <s v="-"/>
    <s v="Skovrejsning i Stevns kommune - demonstrationsprojekt 2022 (f2p://case/2957)"/>
    <x v="93"/>
    <s v="2022 - 20"/>
    <n v="4"/>
    <x v="2"/>
    <n v="747740"/>
    <s v="JA"/>
    <n v="4600"/>
    <n v="2868"/>
    <n v="2868"/>
    <n v="0"/>
    <n v="2868"/>
    <n v="1"/>
    <s v="JA"/>
    <n v="0"/>
    <n v="0"/>
    <x v="0"/>
    <n v="3374.12"/>
    <n v="260.71827057182708"/>
    <n v="1"/>
    <n v="811.76"/>
    <n v="506.12"/>
    <n v="506.12"/>
  </r>
  <r>
    <x v="187"/>
    <s v="Skovrejsning i Næstved kommune - demonstrationsprojekter 2022"/>
    <x v="2"/>
    <s v="Ansøgningsrunde 1; CO2-enheder solgt; Tinglysning"/>
    <x v="0"/>
    <s v="3. Projekt på kommunens jord u. særlige drikkevandsbeskyttelse"/>
    <s v="Bidrag"/>
    <n v="29189625"/>
    <x v="0"/>
    <m/>
    <m/>
    <x v="61"/>
    <d v="2022-09-26T12:44:45"/>
    <d v="2023-12-28T12:47:29"/>
    <x v="31"/>
    <m/>
    <x v="4"/>
    <m/>
    <m/>
    <m/>
    <s v="Mindre overlap med/i tilknytning til fredning, §3, HNV &gt; 5 eller N2000"/>
    <s v="Indvindingsoplande"/>
    <m/>
    <n v="3"/>
    <n v="5"/>
    <n v="0"/>
    <n v="0"/>
    <m/>
    <n v="0"/>
    <n v="0"/>
    <n v="0"/>
    <m/>
    <n v="13"/>
    <s v="-"/>
    <s v="-"/>
    <n v="4200"/>
    <n v="3881"/>
    <n v="741.18"/>
    <n v="684.88"/>
    <m/>
    <m/>
    <n v="155.71"/>
    <m/>
    <n v="654000"/>
    <m/>
    <n v="654000"/>
    <n v="752600"/>
    <n v="710379"/>
    <m/>
    <n v="42221"/>
    <s v="Tilskudsansøgning"/>
    <s v="Behandles"/>
    <s v="Tilsagn"/>
    <s v="Afventer afslutning af anlæg"/>
    <x v="2"/>
    <s v="Bidrag"/>
    <s v="Sjælland"/>
    <x v="94"/>
    <s v="Klimaskovfonden"/>
    <x v="2"/>
    <s v="-"/>
    <s v="-"/>
    <s v="-"/>
    <s v="Skovrejsning i Næstved kommune - demonstrationsprojekter 2022 (f2p://case/2716)"/>
    <x v="94"/>
    <s v="2022 - 19"/>
    <n v="4"/>
    <x v="2"/>
    <n v="752600"/>
    <s v="JA"/>
    <n v="4200"/>
    <n v="3881"/>
    <n v="3881"/>
    <n v="3881"/>
    <n v="0"/>
    <n v="0"/>
    <s v="JA"/>
    <n v="3881"/>
    <n v="1"/>
    <x v="1"/>
    <n v="4565.88"/>
    <n v="193.91909301726361"/>
    <n v="8"/>
    <n v="741.18"/>
    <n v="684.88"/>
    <n v="684.88"/>
  </r>
  <r>
    <x v="188"/>
    <s v="Skovrejsning i Ishøj Kommune - demonstrationsprojekt 2022"/>
    <x v="2"/>
    <s v="Ansøgningsrunde 1; CO2-enheder solgt; CO2-enheder reserveret"/>
    <x v="0"/>
    <s v="3. Projekt på kommunens jord u. særlige drikkevandsbeskyttelse"/>
    <s v="Bidrag"/>
    <n v="11931316"/>
    <x v="0"/>
    <m/>
    <m/>
    <x v="70"/>
    <d v="2022-09-26T12:35:23"/>
    <d v="2023-11-14T12:59:44"/>
    <x v="0"/>
    <m/>
    <x v="4"/>
    <m/>
    <m/>
    <m/>
    <s v="Ingen overlap med/tilknytning til fredning, §3, HNV &gt; 5 eller N2000"/>
    <s v="Særlige drikkevandsinteresser"/>
    <m/>
    <n v="0"/>
    <n v="1"/>
    <n v="0"/>
    <n v="0"/>
    <m/>
    <n v="0"/>
    <n v="0"/>
    <n v="0"/>
    <m/>
    <n v="4.5"/>
    <s v="-"/>
    <s v="-"/>
    <n v="2120"/>
    <n v="1366"/>
    <n v="374.12"/>
    <n v="241.06"/>
    <m/>
    <m/>
    <n v="147.05000000000001"/>
    <m/>
    <n v="311750"/>
    <m/>
    <n v="311750"/>
    <n v="311750"/>
    <m/>
    <m/>
    <m/>
    <s v="Tilskudsansøgning"/>
    <s v="Behandles"/>
    <s v="Tilsagn"/>
    <s v="Afventer udbetaling 1. rate"/>
    <x v="4"/>
    <s v="Bidrag"/>
    <s v="Hovedstaden"/>
    <x v="95"/>
    <s v="Klimaskovfonden"/>
    <x v="0"/>
    <s v="-"/>
    <s v="-"/>
    <s v="-"/>
    <s v="Skovrejsning i Ishøj Kommune - demonstrationsprojekt 2022 (f2p://case/2675)"/>
    <x v="95"/>
    <s v="2022 - 14"/>
    <n v="3"/>
    <x v="4"/>
    <n v="311750"/>
    <s v="JA"/>
    <n v="2120"/>
    <n v="1366"/>
    <n v="1366"/>
    <n v="1366"/>
    <n v="0"/>
    <n v="0"/>
    <s v="NEJ"/>
    <n v="0"/>
    <n v="0"/>
    <x v="9"/>
    <n v="1607.06"/>
    <n v="228.22108345534406"/>
    <n v="1"/>
    <n v="374.12"/>
    <n v="241.06"/>
    <n v="241.06"/>
  </r>
  <r>
    <x v="189"/>
    <s v="Skovrejsning i Kalundborg kommune , demonstrationsprojekt 2022"/>
    <x v="2"/>
    <s v="Ansøgningsrunde 1; Strategisk partnerskab; Kompensationsprodukt"/>
    <x v="0"/>
    <s v="3. Projekt på kommunens jord u. særlige drikkevandsbeskyttelse"/>
    <s v="Bidrag"/>
    <n v="29189595"/>
    <x v="0"/>
    <m/>
    <m/>
    <x v="20"/>
    <d v="2022-09-26T12:16:23"/>
    <d v="2023-12-28T12:41:09"/>
    <x v="32"/>
    <m/>
    <x v="8"/>
    <m/>
    <m/>
    <m/>
    <s v="Mindre overlap med/i tilknytning til fredning, §3, HNV &gt; 5 eller N2000"/>
    <s v="Ingen"/>
    <m/>
    <n v="3"/>
    <n v="0"/>
    <n v="0"/>
    <n v="0"/>
    <m/>
    <n v="0"/>
    <n v="1"/>
    <n v="0"/>
    <m/>
    <n v="10.8"/>
    <s v="-"/>
    <s v="-"/>
    <n v="4180"/>
    <n v="2157"/>
    <n v="737.65"/>
    <n v="380.65"/>
    <m/>
    <m/>
    <n v="162.58000000000001"/>
    <m/>
    <n v="679600"/>
    <m/>
    <n v="679600"/>
    <n v="564254"/>
    <n v="564254"/>
    <m/>
    <n v="0"/>
    <s v="Tilskudsansøgning"/>
    <s v="Behandles"/>
    <s v="Tilsagn"/>
    <s v="Afventer afslutning af anlæg"/>
    <x v="2"/>
    <s v="Kompensation"/>
    <s v="Sjælland"/>
    <x v="96"/>
    <s v="Klimaskovfonden"/>
    <x v="1"/>
    <s v="-"/>
    <s v="-"/>
    <s v="-"/>
    <s v="Skovrejsning i Kalundborg kommune , demonstrationsprojekt 2022 (f2p://case/2524)"/>
    <x v="96"/>
    <s v="2022 - 9"/>
    <n v="4"/>
    <x v="2"/>
    <n v="564254"/>
    <s v="JA"/>
    <n v="4180"/>
    <n v="2157"/>
    <n v="2157"/>
    <n v="0"/>
    <n v="2157"/>
    <n v="1"/>
    <s v="JA"/>
    <n v="0"/>
    <n v="0"/>
    <x v="0"/>
    <n v="2537.65"/>
    <n v="261.59202596198423"/>
    <n v="4"/>
    <n v="737.65"/>
    <n v="380.65"/>
    <n v="380.65"/>
  </r>
  <r>
    <x v="190"/>
    <s v="Skovrejsning i Randers Kommune, Klørupskov, demonstrationsprojekt 2022"/>
    <x v="2"/>
    <s v="Ansøgningsrunde 1; Strategisk partnerskab; CO2-enheder solgt; Tinglysning"/>
    <x v="0"/>
    <s v="3. Projekt på kommunens jord u. særlige drikkevandsbeskyttelse"/>
    <s v="Bidrag"/>
    <n v="29189668"/>
    <x v="0"/>
    <m/>
    <m/>
    <x v="25"/>
    <d v="2022-09-26T12:10:51"/>
    <d v="2023-12-28T12:40:05"/>
    <x v="6"/>
    <m/>
    <x v="13"/>
    <m/>
    <m/>
    <m/>
    <s v="Ingen overlap med/tilknytning til fredning, §3, HNV &gt; 5 eller N2000"/>
    <s v="Ingen"/>
    <m/>
    <n v="0"/>
    <n v="0"/>
    <n v="0"/>
    <n v="0"/>
    <m/>
    <n v="0"/>
    <n v="0"/>
    <n v="0"/>
    <m/>
    <n v="7.5"/>
    <s v="-"/>
    <s v="-"/>
    <n v="3328.8"/>
    <n v="1672"/>
    <n v="587.44000000000005"/>
    <n v="295.06"/>
    <m/>
    <m/>
    <n v="126.25"/>
    <m/>
    <n v="420249.59999999998"/>
    <m/>
    <n v="420249.59999999998"/>
    <n v="420249"/>
    <n v="247058"/>
    <m/>
    <n v="173191"/>
    <s v="Tilskudsansøgning"/>
    <s v="Behandles"/>
    <s v="Tilsagn"/>
    <s v="Afventer afslutning af anlæg"/>
    <x v="2"/>
    <s v="Bidrag"/>
    <s v="Midtjylland"/>
    <x v="97"/>
    <s v="Klimaskovfonden"/>
    <x v="2"/>
    <s v="-"/>
    <s v="-"/>
    <s v="-"/>
    <s v="Skovrejsning i Randers Kommune, Klørupskov, demonstrationsprojekt 2022 (f2p://case/2386)"/>
    <x v="97"/>
    <s v="2022 - 7"/>
    <n v="4"/>
    <x v="2"/>
    <n v="420249"/>
    <s v="JA"/>
    <n v="3328.8"/>
    <n v="1672"/>
    <n v="1672"/>
    <n v="1672"/>
    <n v="0"/>
    <n v="0"/>
    <s v="JA"/>
    <n v="1672"/>
    <n v="1"/>
    <x v="1"/>
    <n v="1967.06"/>
    <n v="251.34509569377991"/>
    <n v="0"/>
    <n v="587.44000000000005"/>
    <n v="295.06"/>
    <n v="295.06"/>
  </r>
  <r>
    <x v="191"/>
    <s v="Lavbundsprojekt i Maglemosen, Rudersdal kommune, demonstrationsprojekt 2022"/>
    <x v="2"/>
    <s v="Ansøgningsrunde 1; Kompensationsprodukt"/>
    <x v="1"/>
    <s v="4. Demonstrationsprojekter for små lavbundsprojekter"/>
    <s v="Bidrag"/>
    <n v="29188378"/>
    <x v="0"/>
    <m/>
    <m/>
    <x v="57"/>
    <d v="2022-09-26T12:01:10"/>
    <d v="2023-12-28T09:05:07"/>
    <x v="0"/>
    <m/>
    <x v="0"/>
    <m/>
    <m/>
    <m/>
    <m/>
    <m/>
    <m/>
    <n v="0"/>
    <n v="0"/>
    <n v="0"/>
    <n v="0"/>
    <m/>
    <n v="0"/>
    <n v="0"/>
    <n v="0"/>
    <m/>
    <n v="38"/>
    <s v="-"/>
    <s v="-"/>
    <n v="18000"/>
    <m/>
    <n v="4500"/>
    <m/>
    <m/>
    <m/>
    <n v="60.81"/>
    <m/>
    <n v="1094500"/>
    <n v="0"/>
    <n v="1094500"/>
    <m/>
    <m/>
    <m/>
    <m/>
    <s v="Tilskudsansøgning"/>
    <s v="Behandles"/>
    <s v="Tilsagn"/>
    <s v="Afventer anlæg påbegyndt"/>
    <x v="4"/>
    <s v="Kompensation"/>
    <s v="Hovedstaden"/>
    <x v="98"/>
    <s v="Klimaskovfonden"/>
    <x v="0"/>
    <s v="-"/>
    <s v="-"/>
    <s v="-"/>
    <s v="Lavbundsprojekt i Maglemosen, Rudersdal kommune, demonstrationsprojekt 2022 (f2p://case/2324)"/>
    <x v="98"/>
    <s v="2022 - 5"/>
    <n v="3"/>
    <x v="4"/>
    <n v="1094500"/>
    <s v="JA"/>
    <n v="18000"/>
    <n v="0"/>
    <n v="18000"/>
    <n v="13815.097680000001"/>
    <n v="4184.9023199999992"/>
    <n v="0.23249457333333329"/>
    <s v="NEJ"/>
    <n v="0"/>
    <n v="0"/>
    <x v="2"/>
    <n v="22500"/>
    <n v="60.805555555555557"/>
    <n v="0"/>
    <n v="4500"/>
    <n v="0"/>
    <n v="4500"/>
  </r>
  <r>
    <x v="192"/>
    <s v="Skovrejsning i  Guldborgsund kommune - Klimaskoven og Folkeskoven - Sakskøbing, demonstrationsprojekt 2022"/>
    <x v="2"/>
    <s v="Ansøgningsrunde 1; Tinglysning"/>
    <x v="0"/>
    <s v="3. Projekt på kommunens jord u. særlige drikkevandsbeskyttelse"/>
    <s v="Bidrag"/>
    <n v="12345678"/>
    <x v="0"/>
    <m/>
    <m/>
    <x v="63"/>
    <d v="2022-09-26T11:59:53"/>
    <d v="2023-10-31T15:17:49"/>
    <x v="33"/>
    <m/>
    <x v="4"/>
    <m/>
    <m/>
    <m/>
    <s v="Mindre overlap med/i tilknytning til fredning, §3, HNV &gt; 5 eller N2000"/>
    <m/>
    <m/>
    <n v="3"/>
    <n v="0"/>
    <n v="0"/>
    <n v="0"/>
    <m/>
    <n v="0"/>
    <n v="0"/>
    <n v="0"/>
    <m/>
    <n v="15.5"/>
    <s v="-"/>
    <s v="-"/>
    <n v="10000"/>
    <n v="4490"/>
    <n v="1764.71"/>
    <n v="792.35"/>
    <m/>
    <m/>
    <n v="154.75"/>
    <m/>
    <n v="1547500"/>
    <m/>
    <n v="1547500"/>
    <n v="1547500"/>
    <n v="1403600"/>
    <m/>
    <n v="143900"/>
    <s v="Tilskudsansøgning"/>
    <s v="Behandles"/>
    <s v="Tilsagn"/>
    <s v="Afventer afslutning af anlæg"/>
    <x v="2"/>
    <s v="Bidrag"/>
    <s v="Sjælland"/>
    <x v="99"/>
    <s v="Klimaskovfonden"/>
    <x v="2"/>
    <s v="-"/>
    <s v="-"/>
    <s v="-"/>
    <s v="Skovrejsning i Guldborgsund kommune - Klimaskoven og Folkeskoven - Sakskøbing, demonstrationsprojekt 2022 (f2p://case/2323)"/>
    <x v="99"/>
    <s v="2022 - 4"/>
    <n v="4"/>
    <x v="2"/>
    <n v="1547500"/>
    <s v="JA"/>
    <n v="10000"/>
    <n v="4490"/>
    <n v="4490"/>
    <n v="4489.9659999999894"/>
    <n v="3.400000001056469E-2"/>
    <n v="7.5723830758495972E-6"/>
    <s v="JA"/>
    <n v="4489.9659999999894"/>
    <n v="0.9999924276169242"/>
    <x v="12"/>
    <n v="5282.35"/>
    <n v="344.65478841870822"/>
    <n v="3"/>
    <n v="1764.71"/>
    <n v="792.35"/>
    <n v="792.35"/>
  </r>
  <r>
    <x v="193"/>
    <s v="Skovrejsning - Aabenraa kommune, Kollund demonstrationsprojekt 2022"/>
    <x v="2"/>
    <s v="Ansøgningsrunde 1; Kompensationsprodukt"/>
    <x v="0"/>
    <s v="3. Projekt på kommunens jord u. særlige drikkevandsbeskyttelse"/>
    <s v="Bidrag"/>
    <n v="12345678"/>
    <x v="0"/>
    <m/>
    <m/>
    <x v="35"/>
    <d v="2022-09-26T11:59:01"/>
    <d v="2024-07-11T09:20:24"/>
    <x v="7"/>
    <m/>
    <x v="4"/>
    <m/>
    <m/>
    <m/>
    <s v="Mindre overlap med/i tilknytning til fredning, §3, HNV &gt; 5 eller N2000"/>
    <s v="Indvindingsoplande"/>
    <m/>
    <n v="3"/>
    <n v="5"/>
    <n v="1"/>
    <n v="0"/>
    <m/>
    <n v="0"/>
    <n v="0"/>
    <n v="0"/>
    <m/>
    <n v="1.82"/>
    <s v="-"/>
    <s v="-"/>
    <n v="1080"/>
    <n v="534"/>
    <n v="190.59"/>
    <n v="94.24"/>
    <m/>
    <m/>
    <n v="130.53"/>
    <m/>
    <n v="140976"/>
    <m/>
    <n v="140976"/>
    <n v="140976"/>
    <n v="112781"/>
    <m/>
    <n v="28195"/>
    <s v="Tilskudsansøgning"/>
    <s v="Behandles"/>
    <s v="Tilsagn"/>
    <s v="Afventer afslutning af anlæg"/>
    <x v="2"/>
    <s v="Kompensation"/>
    <s v="Syddanmark"/>
    <x v="100"/>
    <s v="Klimaskovfonden"/>
    <x v="1"/>
    <s v="-"/>
    <s v="-"/>
    <s v="-"/>
    <s v="Skovrejsning - Aabenraa kommune, Kollund demonstrationsprojekt 2022 (f2p://case/2322)"/>
    <x v="100"/>
    <s v="2022 - 3"/>
    <n v="4"/>
    <x v="2"/>
    <n v="140976"/>
    <s v="JA"/>
    <n v="1080"/>
    <n v="534"/>
    <n v="534"/>
    <n v="0"/>
    <n v="534"/>
    <n v="1"/>
    <s v="JA"/>
    <n v="0"/>
    <n v="0"/>
    <x v="0"/>
    <n v="628.24"/>
    <n v="264"/>
    <n v="9"/>
    <n v="190.59"/>
    <n v="94.24"/>
    <n v="94.24"/>
  </r>
  <r>
    <x v="194"/>
    <s v="cBrain tester"/>
    <x v="2"/>
    <s v="Testsag"/>
    <x v="0"/>
    <s v="2. Projekt på kirkens jord u. særlige drikkevandsbeskyttelse"/>
    <s v="Bidrag"/>
    <n v="25846524"/>
    <x v="3"/>
    <m/>
    <m/>
    <x v="68"/>
    <d v="2022-09-23T12:26:06"/>
    <m/>
    <x v="0"/>
    <m/>
    <x v="0"/>
    <m/>
    <m/>
    <m/>
    <s v="Overlap med/i tilknytning til fredning, §3, HNV &gt; 5 eller N2000"/>
    <s v="Særlige indsatsområder"/>
    <m/>
    <n v="5"/>
    <n v="3"/>
    <n v="0"/>
    <n v="2"/>
    <m/>
    <n v="0"/>
    <n v="1"/>
    <n v="0"/>
    <m/>
    <n v="25"/>
    <s v="-"/>
    <s v="-"/>
    <n v="25"/>
    <m/>
    <n v="4.41"/>
    <m/>
    <m/>
    <m/>
    <n v="2"/>
    <m/>
    <n v="50"/>
    <m/>
    <m/>
    <m/>
    <m/>
    <m/>
    <m/>
    <s v="Tilskudsansøgning"/>
    <s v="Behandles"/>
    <m/>
    <s v="Fejlsag"/>
    <x v="1"/>
    <s v="Bidrag"/>
    <s v="Hovedstaden"/>
    <x v="0"/>
    <s v="Klimaskovfonden"/>
    <x v="0"/>
    <s v="-"/>
    <s v="-"/>
    <s v="-"/>
    <s v=""/>
    <x v="0"/>
    <s v="2022 - 1"/>
    <n v="0"/>
    <x v="1"/>
    <n v="0"/>
    <s v="NEJ"/>
    <s v=""/>
    <s v=""/>
    <s v=""/>
    <n v="0"/>
    <n v="0"/>
    <n v="0"/>
    <s v="NEJ"/>
    <n v="0"/>
    <s v=""/>
    <x v="0"/>
    <s v=""/>
    <e v="#VALUE!"/>
    <n v="11"/>
    <s v=""/>
    <s v=""/>
    <s v=""/>
  </r>
  <r>
    <x v="195"/>
    <s v="Tilskudsansøgning - 4. Demonstrationsprojekter for små lavbundsprojekter - Hans Olav Møller"/>
    <x v="5"/>
    <s v="Ansøgningsrunde 6"/>
    <x v="1"/>
    <s v="4. Demonstrationsprojekter for små lavbundsprojekter"/>
    <s v="Bidrag"/>
    <m/>
    <x v="3"/>
    <s v="POLYGON((574116.9507080079 6375903.223193365,574392.6285644531 6376062.499551398,574401.6494628907 6376055.4455322325,574420.7150634766 6376053.901858526,574426.7098876953 6376046.59929505,574434.5379"/>
    <s v="34a Sdr. Bindslev by, Bindslev og 11c Sdr. Bindslev by, Bindslev"/>
    <x v="55"/>
    <d v="2024-11-12T15:00:34"/>
    <d v="2024-12-05T16:02:56"/>
    <x v="0"/>
    <m/>
    <x v="0"/>
    <m/>
    <m/>
    <s v="Nej"/>
    <s v="Overlap med/i tilknytning til fredning, §3, HNV &gt; 5 eller N2000"/>
    <s v="Særlige drikkevandsinteresser"/>
    <n v="9"/>
    <n v="5"/>
    <n v="1"/>
    <n v="1"/>
    <m/>
    <n v="1"/>
    <n v="1"/>
    <n v="0"/>
    <n v="1"/>
    <n v="11.9"/>
    <n v="11.9"/>
    <s v="Under udvikling"/>
    <s v="Under udvikling"/>
    <n v="5355"/>
    <m/>
    <n v="1338.75"/>
    <m/>
    <n v="5355"/>
    <n v="336.13"/>
    <n v="336.13"/>
    <n v="1800000"/>
    <n v="1800000"/>
    <n v="1300000"/>
    <n v="0"/>
    <m/>
    <m/>
    <m/>
    <m/>
    <s v="Tilskudsansøgning"/>
    <s v="Behandles"/>
    <s v="Afslag"/>
    <s v="Afventer afsendelse af afgørelse - foreløbig ansøgning"/>
    <x v="0"/>
    <s v="Bidrag"/>
    <s v="Nordjylland"/>
    <x v="0"/>
    <s v="Klimaskovfonden"/>
    <x v="0"/>
    <s v="-"/>
    <s v="-"/>
    <s v="-"/>
    <s v=""/>
    <x v="0"/>
    <s v="2024 - 301"/>
    <n v="1"/>
    <x v="0"/>
    <n v="0"/>
    <s v="NEJ"/>
    <n v="5355"/>
    <n v="0"/>
    <n v="5355"/>
    <n v="0"/>
    <n v="5355"/>
    <n v="1"/>
    <s v="NEJ"/>
    <n v="0"/>
    <n v="0"/>
    <x v="0"/>
    <n v="6693.75"/>
    <n v="0"/>
    <n v="10"/>
    <n v="1338.75"/>
    <n v="0"/>
    <n v="1338.75"/>
  </r>
  <r>
    <x v="196"/>
    <s v="Tilskudsansøgning - 1. Områder med særlig indsats for drikkevandsbeskyttelse (skovrejsning) - Solbjerghovedgaard Aps"/>
    <x v="6"/>
    <s v="Ansøgningsrunde 5"/>
    <x v="0"/>
    <s v="1. Områder med særlig indsats for drikkevandsbeskyttelse"/>
    <s v="Bidrag"/>
    <n v="32365949"/>
    <x v="1"/>
    <m/>
    <s v="9a Den nordlige Del, Astrup  og 11n Den nordlige Del, Astrup"/>
    <x v="55"/>
    <d v="2024-05-30T16:27:43"/>
    <d v="2024-07-05T09:58:54"/>
    <x v="0"/>
    <d v="2026-06-28T00:00:00"/>
    <x v="0"/>
    <m/>
    <m/>
    <s v="Nej"/>
    <s v="Overlap med/i tilknytning til fredning, §3, HNV &gt; 5 eller N2000"/>
    <s v="Særlige indsatsområder"/>
    <n v="16"/>
    <n v="5"/>
    <n v="3"/>
    <n v="5"/>
    <m/>
    <n v="1"/>
    <n v="0"/>
    <n v="0"/>
    <n v="0"/>
    <n v="9.5"/>
    <n v="9.5"/>
    <s v="Vers 2.0 Mar 2024"/>
    <s v="Vers 2.0 Mar 2024"/>
    <n v="2628"/>
    <m/>
    <n v="463.76"/>
    <m/>
    <n v="2628"/>
    <n v="215.94"/>
    <n v="215.94"/>
    <n v="567500"/>
    <n v="567500"/>
    <m/>
    <n v="567000"/>
    <m/>
    <m/>
    <m/>
    <m/>
    <s v="Tilskudsansøgning"/>
    <s v="Behandles"/>
    <s v="Betinget tilsagn"/>
    <s v="Betinget foreløbigt tilsagn"/>
    <x v="3"/>
    <s v="Bidrag"/>
    <s v="Nordjylland"/>
    <x v="101"/>
    <s v="Klimaskovfonden"/>
    <x v="0"/>
    <s v="-"/>
    <s v="-"/>
    <s v="-"/>
    <n v="0"/>
    <x v="101"/>
    <s v="2024 - 143"/>
    <n v="2"/>
    <x v="3"/>
    <n v="567000"/>
    <s v="JA"/>
    <n v="2628"/>
    <n v="0"/>
    <n v="2628"/>
    <n v="0"/>
    <n v="2628"/>
    <n v="1"/>
    <s v="NEJ"/>
    <n v="0"/>
    <n v="0"/>
    <x v="0"/>
    <n v="3091.76"/>
    <n v="215.75342465753425"/>
    <n v="14"/>
    <n v="463.76"/>
    <n v="0"/>
    <n v="463.76"/>
  </r>
  <r>
    <x v="197"/>
    <s v="Tilskudsansøgning - 3. Projekt på kommunens/regionens jord (skovrejsning) - Guldborgsund kommune"/>
    <x v="6"/>
    <s v="Ansøgningsrunde 5"/>
    <x v="0"/>
    <s v="3. Projekt på kommunens jord u. særlige drikkevandsbeskyttelse"/>
    <s v="Bidrag"/>
    <n v="29190909"/>
    <x v="0"/>
    <m/>
    <s v="12fk Rørbæk By, Sakskøbing"/>
    <x v="63"/>
    <d v="2024-05-29T12:37:17"/>
    <d v="2024-06-05T14:03:27"/>
    <x v="0"/>
    <d v="2026-06-27T00:00:00"/>
    <x v="8"/>
    <m/>
    <m/>
    <s v="Nej"/>
    <s v="Overlap med/i tilknytning til fredning, §3, HNV &gt; 5 eller N2000"/>
    <s v="Indvindingsoplande"/>
    <n v="17"/>
    <n v="5"/>
    <n v="5"/>
    <n v="5"/>
    <m/>
    <n v="1"/>
    <n v="0"/>
    <n v="0"/>
    <n v="1"/>
    <n v="2.8"/>
    <n v="2.8"/>
    <s v="Vers 2.0 Mar 2024"/>
    <s v="Vers 2.0 Mar 2024"/>
    <n v="999"/>
    <n v="1028"/>
    <n v="176.29"/>
    <n v="181.41"/>
    <n v="999"/>
    <n v="176.58"/>
    <n v="176.58"/>
    <n v="176400"/>
    <n v="176400"/>
    <m/>
    <n v="176400"/>
    <n v="181520.72"/>
    <n v="145216.57"/>
    <m/>
    <m/>
    <s v="Tilskudsansøgning"/>
    <s v="Behandles"/>
    <s v="Tilsagn"/>
    <s v="Endeligt tilsagn - afventer anlæg"/>
    <x v="4"/>
    <s v="Bidrag"/>
    <s v="Sjælland"/>
    <x v="102"/>
    <s v="Klimaskovfonden"/>
    <x v="0"/>
    <s v="-"/>
    <s v="-"/>
    <s v="-"/>
    <n v="0"/>
    <x v="102"/>
    <s v="2024 - 124"/>
    <n v="3"/>
    <x v="4"/>
    <n v="181520.72"/>
    <s v="JA"/>
    <n v="999"/>
    <n v="1028"/>
    <n v="1028"/>
    <n v="436"/>
    <n v="592"/>
    <n v="0.57587548638132291"/>
    <s v="NEJ"/>
    <n v="0"/>
    <n v="0"/>
    <x v="1"/>
    <n v="1209.4100000000001"/>
    <n v="176.57657587548638"/>
    <n v="17"/>
    <n v="176.29"/>
    <n v="181.41"/>
    <n v="181.41"/>
  </r>
  <r>
    <x v="198"/>
    <s v="Tilskudsansøgning - 1. Områder med særlig indsats for drikkevandsbeskyttelse (skovrejsning) - Midtfyns Vandforsyning A.m.b.A"/>
    <x v="5"/>
    <s v="Ansøgningsrunde 6"/>
    <x v="0"/>
    <s v="1. Områder med særlig indsats for drikkevandsbeskyttelse"/>
    <s v="Bidrag"/>
    <n v="53857418"/>
    <x v="1"/>
    <m/>
    <s v="3d Boltinge By, Ringe og 3k Boltinge By, Ringe"/>
    <x v="4"/>
    <d v="2024-12-16T23:55:13"/>
    <m/>
    <x v="0"/>
    <m/>
    <x v="0"/>
    <m/>
    <m/>
    <s v="Nej"/>
    <s v="Overlap med/i tilknytning til fredning, §3, HNV &gt; 5 eller N2000"/>
    <s v="Særlige indsatsområder"/>
    <n v="12"/>
    <n v="5"/>
    <n v="3"/>
    <n v="1"/>
    <m/>
    <n v="3"/>
    <n v="0"/>
    <n v="0"/>
    <n v="0"/>
    <n v="5.4"/>
    <n v="5.4"/>
    <s v="Vers 2.0 Sep. 2024"/>
    <s v="Vers 2.0 Mar. 2024"/>
    <n v="1695"/>
    <m/>
    <n v="299.12"/>
    <m/>
    <n v="1695"/>
    <n v="191.74"/>
    <n v="191.74"/>
    <n v="325000"/>
    <n v="325000"/>
    <m/>
    <m/>
    <m/>
    <m/>
    <m/>
    <m/>
    <s v="Tilskudsansøgning"/>
    <s v="Behandles"/>
    <m/>
    <s v="Ansøgning modtaget"/>
    <x v="0"/>
    <s v="Bidrag"/>
    <s v="Syddanmark"/>
    <x v="0"/>
    <s v="Klimaskovfonden"/>
    <x v="0"/>
    <s v="-"/>
    <s v="-"/>
    <s v="-"/>
    <s v=""/>
    <x v="0"/>
    <s v="2024 - 362"/>
    <n v="1"/>
    <x v="0"/>
    <n v="0"/>
    <s v="NEJ"/>
    <n v="1695"/>
    <n v="0"/>
    <n v="1695"/>
    <n v="0"/>
    <n v="1695"/>
    <n v="1"/>
    <s v="NEJ"/>
    <n v="0"/>
    <n v="0"/>
    <x v="0"/>
    <n v="1994.12"/>
    <n v="0"/>
    <n v="12"/>
    <n v="299.12"/>
    <n v="0"/>
    <n v="299.12"/>
  </r>
  <r>
    <x v="199"/>
    <s v="Tilskudsansøgning - 1. Områder med særlig indsats for drikkevandsbeskyttelse (skovrejsning) - Mindegaard ApS,"/>
    <x v="5"/>
    <s v="Ansøgningsrunde 6"/>
    <x v="0"/>
    <s v="1. Områder med særlig indsats for drikkevandsbeskyttelse"/>
    <s v="Bidrag"/>
    <n v="26236595"/>
    <x v="1"/>
    <m/>
    <s v="7al Birkende By, Birkende, 6ah Birkende By, Birkende, 9o Birkende By, Birkende og 5an Birkende By, Birkende"/>
    <x v="74"/>
    <d v="2024-12-16T14:44:11"/>
    <m/>
    <x v="0"/>
    <m/>
    <x v="0"/>
    <m/>
    <m/>
    <s v="Nej"/>
    <s v="Overlap med/i tilknytning til fredning, §3, HNV &gt; 5 eller N2000"/>
    <s v="Særlige drikkevandsinteresser"/>
    <n v="10"/>
    <n v="5"/>
    <n v="1"/>
    <n v="1"/>
    <m/>
    <n v="3"/>
    <n v="0"/>
    <n v="0"/>
    <n v="0"/>
    <n v="11"/>
    <n v="11"/>
    <s v="Vers 2.0 Sep. 2024"/>
    <s v="Vers 2.0 Mar. 2024"/>
    <n v="3692"/>
    <m/>
    <n v="651.53"/>
    <m/>
    <n v="3692"/>
    <n v="193.66"/>
    <n v="193.66"/>
    <n v="715000"/>
    <n v="715000"/>
    <m/>
    <m/>
    <m/>
    <m/>
    <m/>
    <m/>
    <s v="Tilskudsansøgning"/>
    <s v="Behandles"/>
    <m/>
    <s v="Ansøgning modtaget"/>
    <x v="0"/>
    <s v="Bidrag"/>
    <s v="Syddanmark"/>
    <x v="0"/>
    <s v="Klimaskovfonden"/>
    <x v="0"/>
    <s v="-"/>
    <s v="-"/>
    <s v="-"/>
    <s v=""/>
    <x v="0"/>
    <s v="2024 - 359"/>
    <n v="1"/>
    <x v="0"/>
    <n v="0"/>
    <s v="NEJ"/>
    <n v="3692"/>
    <n v="0"/>
    <n v="3692"/>
    <n v="0"/>
    <n v="3692"/>
    <n v="1"/>
    <s v="NEJ"/>
    <n v="0"/>
    <n v="0"/>
    <x v="0"/>
    <n v="4343.53"/>
    <n v="0"/>
    <n v="10"/>
    <n v="651.53"/>
    <n v="0"/>
    <n v="651.53"/>
  </r>
  <r>
    <x v="200"/>
    <s v="Tilskudsansøgning - 3. Projekt på kommunens/regionens jord (skovrejsning) - Anders Hjorth-Westh v. Høje-Taastrup Kommunes Skovråd"/>
    <x v="5"/>
    <s v="Ansøgningsrunde 6"/>
    <x v="0"/>
    <s v="3. Projekt på kommunens jord u. særlige drikkevandsbeskyttelse"/>
    <s v="Bidrag"/>
    <n v="19501817"/>
    <x v="0"/>
    <m/>
    <s v="12f Sengeløse By, Sengeløse, 12b Sengeløse By, Sengeløse og 12a Sengeløse By, Sengeløse"/>
    <x v="69"/>
    <d v="2024-12-16T13:53:05"/>
    <m/>
    <x v="0"/>
    <m/>
    <x v="0"/>
    <m/>
    <m/>
    <s v="Nej"/>
    <s v="Overlap med/i tilknytning til fredning, §3, HNV &gt; 5 eller N2000"/>
    <s v="Særlige indsatsområder"/>
    <n v="17"/>
    <n v="5"/>
    <n v="3"/>
    <n v="5"/>
    <m/>
    <n v="3"/>
    <n v="0"/>
    <n v="0"/>
    <n v="1"/>
    <n v="25.86"/>
    <n v="25.86"/>
    <s v="Vers 2.0 Sep. 2024"/>
    <s v="Vers 2.0 Mar. 2024"/>
    <n v="8911"/>
    <m/>
    <n v="1572.53"/>
    <m/>
    <n v="8911"/>
    <n v="188.63"/>
    <n v="188.63"/>
    <n v="1680900"/>
    <n v="1680900"/>
    <m/>
    <m/>
    <m/>
    <m/>
    <m/>
    <m/>
    <s v="Tilskudsansøgning"/>
    <s v="Behandles"/>
    <m/>
    <s v="Ansøgning modtaget"/>
    <x v="0"/>
    <s v="Bidrag"/>
    <s v="Hovedstaden"/>
    <x v="0"/>
    <s v="Klimaskovfonden"/>
    <x v="0"/>
    <s v="-"/>
    <s v="-"/>
    <s v="-"/>
    <s v=""/>
    <x v="0"/>
    <s v="2024 - 358"/>
    <n v="1"/>
    <x v="0"/>
    <n v="0"/>
    <s v="NEJ"/>
    <n v="8911"/>
    <n v="0"/>
    <n v="8911"/>
    <n v="0"/>
    <n v="8911"/>
    <n v="1"/>
    <s v="NEJ"/>
    <n v="0"/>
    <n v="0"/>
    <x v="0"/>
    <n v="10483.530000000001"/>
    <n v="0"/>
    <n v="17"/>
    <n v="1572.53"/>
    <n v="0"/>
    <n v="1572.53"/>
  </r>
  <r>
    <x v="201"/>
    <s v="Tilskudsansøgning - 1. Områder med særlig indsats for drikkevandsbeskyttelse (skovrejsning) - CHRISTIAN NISSEN"/>
    <x v="5"/>
    <s v="Ansøgningsrunde 6"/>
    <x v="0"/>
    <s v="1. Områder med særlig indsats for drikkevandsbeskyttelse"/>
    <s v="Bidrag"/>
    <n v="15759933"/>
    <x v="1"/>
    <m/>
    <s v="25a Vejleby By, Vejleby, 25a"/>
    <x v="58"/>
    <d v="2024-12-16T12:01:27"/>
    <m/>
    <x v="0"/>
    <m/>
    <x v="0"/>
    <m/>
    <m/>
    <s v="Nej"/>
    <s v="Overlap med/i tilknytning til fredning, §3, HNV &gt; 5 eller N2000"/>
    <s v="Særlige drikkevandsinteresser"/>
    <n v="10"/>
    <n v="5"/>
    <n v="1"/>
    <n v="1"/>
    <m/>
    <n v="3"/>
    <n v="0"/>
    <n v="0"/>
    <n v="0"/>
    <n v="5.14"/>
    <n v="5.14"/>
    <s v="Vers 2.0 Sep. 2024"/>
    <s v="Vers 2.0 Mar. 2024"/>
    <n v="1750"/>
    <m/>
    <n v="308.82"/>
    <m/>
    <n v="1750"/>
    <n v="190.91"/>
    <n v="190.91"/>
    <n v="334100"/>
    <n v="334100"/>
    <m/>
    <m/>
    <m/>
    <m/>
    <m/>
    <m/>
    <s v="Tilskudsansøgning"/>
    <s v="Behandles"/>
    <m/>
    <s v="Ansøgning modtaget"/>
    <x v="0"/>
    <s v="Bidrag"/>
    <s v="Sjælland"/>
    <x v="0"/>
    <s v="Klimaskovfonden"/>
    <x v="0"/>
    <s v="-"/>
    <s v="-"/>
    <s v="-"/>
    <s v=""/>
    <x v="0"/>
    <s v="2024 - 357"/>
    <n v="1"/>
    <x v="0"/>
    <n v="0"/>
    <s v="NEJ"/>
    <n v="1750"/>
    <n v="0"/>
    <n v="1750"/>
    <n v="0"/>
    <n v="1750"/>
    <n v="1"/>
    <s v="NEJ"/>
    <n v="0"/>
    <n v="0"/>
    <x v="0"/>
    <n v="2058.8200000000002"/>
    <n v="0"/>
    <n v="10"/>
    <n v="308.82"/>
    <n v="0"/>
    <n v="308.82"/>
  </r>
  <r>
    <x v="202"/>
    <s v="Tilskudsansøgning - 1. Områder med særlig indsats for drikkevandsbeskyttelse (skovrejsning) - Johnny og Pia Wouters"/>
    <x v="5"/>
    <s v="Ansøgningsrunde 6"/>
    <x v="0"/>
    <s v="1. Områder med særlig indsats for drikkevandsbeskyttelse"/>
    <s v="Bidrag"/>
    <n v="29185220"/>
    <x v="1"/>
    <m/>
    <s v="10 Gødstrup By, Toksværd, 10, 2f Gødstrup By, Toksværd, 10 og 2o Gødstrup By, Toksværd, 10"/>
    <x v="61"/>
    <d v="2024-12-16T09:59:28"/>
    <m/>
    <x v="0"/>
    <m/>
    <x v="0"/>
    <m/>
    <m/>
    <s v="Nej"/>
    <s v="Overlap med/i tilknytning til fredning, §3, HNV &gt; 5 eller N2000"/>
    <s v="Særlige indsatsområder"/>
    <n v="14"/>
    <n v="5"/>
    <n v="3"/>
    <n v="3"/>
    <m/>
    <n v="3"/>
    <n v="0"/>
    <n v="0"/>
    <n v="0"/>
    <n v="6.07"/>
    <n v="6.07"/>
    <s v="Vers 2.0 Sep. 2024"/>
    <s v="Vers 2.0 Mar. 2024"/>
    <n v="1953"/>
    <m/>
    <n v="344.65"/>
    <m/>
    <n v="1953"/>
    <n v="202.02"/>
    <n v="202.02"/>
    <n v="394550"/>
    <n v="394550"/>
    <m/>
    <m/>
    <m/>
    <m/>
    <m/>
    <m/>
    <s v="Tilskudsansøgning"/>
    <s v="Behandles"/>
    <m/>
    <s v="Ansøgning modtaget"/>
    <x v="0"/>
    <s v="Bidrag"/>
    <s v="Sjælland"/>
    <x v="0"/>
    <s v="Klimaskovfonden"/>
    <x v="0"/>
    <s v="-"/>
    <s v="-"/>
    <s v="-"/>
    <s v=""/>
    <x v="0"/>
    <s v="2024 - 356"/>
    <n v="1"/>
    <x v="0"/>
    <n v="0"/>
    <s v="NEJ"/>
    <n v="1953"/>
    <n v="0"/>
    <n v="1953"/>
    <n v="0"/>
    <n v="1953"/>
    <n v="1"/>
    <s v="NEJ"/>
    <n v="0"/>
    <n v="0"/>
    <x v="0"/>
    <n v="2297.65"/>
    <n v="0"/>
    <n v="14"/>
    <n v="344.65"/>
    <n v="0"/>
    <n v="344.65"/>
  </r>
  <r>
    <x v="203"/>
    <s v="Tilskudsansøgning - 1. Områder med særlig indsats for drikkevandsbeskyttelse (skovrejsning) - Svenning Christensen"/>
    <x v="5"/>
    <s v="Ansøgningsrunde 6"/>
    <x v="0"/>
    <s v="1. Områder med særlig indsats for drikkevandsbeskyttelse"/>
    <s v="Bidrag"/>
    <n v="75078013"/>
    <x v="1"/>
    <m/>
    <s v="11h Vennebjerg By, Vennebjerg, 10a Vennebjerg By, Vennebjerg og 10q Vennebjerg By, Vennebjerg"/>
    <x v="55"/>
    <d v="2024-12-16T00:54:11"/>
    <m/>
    <x v="0"/>
    <m/>
    <x v="0"/>
    <m/>
    <m/>
    <s v="Nej"/>
    <s v="Overlap med/i tilknytning til fredning, §3, HNV &gt; 5 eller N2000"/>
    <s v="Særlige drikkevandsinteresser"/>
    <n v="12"/>
    <n v="5"/>
    <n v="1"/>
    <n v="3"/>
    <m/>
    <n v="3"/>
    <n v="0"/>
    <n v="0"/>
    <n v="0"/>
    <n v="9.3000000000000007"/>
    <n v="9.3000000000000007"/>
    <s v="Vers 2.0 Sep. 2024"/>
    <s v="Vers 2.0 Mar. 2024"/>
    <n v="2902"/>
    <m/>
    <n v="512.12"/>
    <m/>
    <n v="2902"/>
    <n v="206.61"/>
    <n v="206.61"/>
    <n v="599588"/>
    <n v="599588"/>
    <m/>
    <m/>
    <m/>
    <m/>
    <m/>
    <m/>
    <s v="Tilskudsansøgning"/>
    <s v="Behandles"/>
    <m/>
    <s v="Ansøgning modtaget"/>
    <x v="0"/>
    <s v="Bidrag"/>
    <s v="Nordjylland"/>
    <x v="0"/>
    <s v="Klimaskovfonden"/>
    <x v="0"/>
    <s v="-"/>
    <s v="-"/>
    <s v="-"/>
    <s v=""/>
    <x v="0"/>
    <s v="2024 - 354"/>
    <n v="1"/>
    <x v="0"/>
    <n v="0"/>
    <s v="NEJ"/>
    <n v="2902"/>
    <n v="0"/>
    <n v="2902"/>
    <n v="0"/>
    <n v="2902"/>
    <n v="1"/>
    <s v="NEJ"/>
    <n v="0"/>
    <n v="0"/>
    <x v="0"/>
    <n v="3414.12"/>
    <n v="0"/>
    <n v="12"/>
    <n v="512.12"/>
    <n v="0"/>
    <n v="512.12"/>
  </r>
  <r>
    <x v="204"/>
    <s v="Tilskudsansøgning - 1. Områder med særlig indsats for drikkevandsbeskyttelse (skovrejsning) - Lukas Wassberg"/>
    <x v="5"/>
    <s v="Ansøgningsrunde 6"/>
    <x v="0"/>
    <s v="1. Områder med særlig indsats for drikkevandsbeskyttelse"/>
    <s v="Bidrag"/>
    <m/>
    <x v="3"/>
    <m/>
    <m/>
    <x v="54"/>
    <d v="2024-12-15T22:43:20"/>
    <m/>
    <x v="0"/>
    <m/>
    <x v="0"/>
    <m/>
    <m/>
    <s v="Nej"/>
    <s v="Overlap med/i tilknytning til fredning, §3, HNV &gt; 5 eller N2000"/>
    <s v="Indvindingsoplande"/>
    <n v="14"/>
    <n v="5"/>
    <n v="5"/>
    <n v="1"/>
    <m/>
    <n v="3"/>
    <n v="0"/>
    <n v="0"/>
    <n v="0"/>
    <m/>
    <n v="20.58"/>
    <s v="Vers 2.0 Sep. 2024"/>
    <s v="Vers 2.0 Mar. 2024"/>
    <n v="4114"/>
    <m/>
    <n v="726"/>
    <m/>
    <m/>
    <m/>
    <n v="206.61"/>
    <m/>
    <n v="850000"/>
    <m/>
    <m/>
    <m/>
    <m/>
    <m/>
    <m/>
    <s v="Tilskudsansøgning"/>
    <s v="Behandles"/>
    <m/>
    <s v="Ansøgning modtaget"/>
    <x v="0"/>
    <s v="Bidrag"/>
    <s v="Midtjylland"/>
    <x v="0"/>
    <s v="Klimaskovfonden"/>
    <x v="0"/>
    <s v="-"/>
    <s v="-"/>
    <s v="-"/>
    <s v=""/>
    <x v="0"/>
    <s v="2024 - 353"/>
    <n v="1"/>
    <x v="0"/>
    <n v="0"/>
    <s v="NEJ"/>
    <n v="4114"/>
    <n v="0"/>
    <n v="4114"/>
    <n v="0"/>
    <n v="4114"/>
    <n v="1"/>
    <s v="NEJ"/>
    <n v="0"/>
    <n v="0"/>
    <x v="0"/>
    <n v="4840"/>
    <n v="0"/>
    <n v="14"/>
    <n v="726"/>
    <n v="0"/>
    <n v="726"/>
  </r>
  <r>
    <x v="205"/>
    <s v="Tilskudsansøgning - 1. Områder med særlig indsats for drikkevandsbeskyttelse (skovrejsning) - Henrik og Eva Bek"/>
    <x v="5"/>
    <s v="Ansøgningsrunde 6"/>
    <x v="0"/>
    <s v="1. Områder med særlig indsats for drikkevandsbeskyttelse"/>
    <s v="Bidrag"/>
    <m/>
    <x v="3"/>
    <m/>
    <s v="7cd Holløse By , Kvanløse"/>
    <x v="41"/>
    <d v="2024-12-15T17:12:15"/>
    <m/>
    <x v="0"/>
    <m/>
    <x v="0"/>
    <m/>
    <m/>
    <s v="Nej"/>
    <s v="Overlap med/i tilknytning til fredning, §3, HNV &gt; 5 eller N2000"/>
    <s v="Særlige indsatsområder"/>
    <n v="11"/>
    <n v="5"/>
    <n v="3"/>
    <n v="0"/>
    <m/>
    <n v="3"/>
    <n v="0"/>
    <n v="0"/>
    <n v="0"/>
    <n v="7"/>
    <n v="7"/>
    <s v="Vers 2.0 Sep. 2024"/>
    <s v="Vers 2.0 Mar. 2024"/>
    <n v="2677"/>
    <m/>
    <n v="472.41"/>
    <m/>
    <n v="2677"/>
    <n v="169.97"/>
    <n v="169.97"/>
    <n v="455000"/>
    <n v="455000"/>
    <m/>
    <m/>
    <m/>
    <m/>
    <m/>
    <m/>
    <s v="Tilskudsansøgning"/>
    <s v="Behandles"/>
    <m/>
    <s v="Ansøgning modtaget"/>
    <x v="0"/>
    <s v="Bidrag"/>
    <s v="Sjælland"/>
    <x v="0"/>
    <s v="Klimaskovfonden"/>
    <x v="0"/>
    <s v="-"/>
    <s v="-"/>
    <s v="-"/>
    <s v=""/>
    <x v="0"/>
    <s v="2024 - 351"/>
    <n v="1"/>
    <x v="0"/>
    <n v="0"/>
    <s v="NEJ"/>
    <n v="2677"/>
    <n v="0"/>
    <n v="2677"/>
    <n v="0"/>
    <n v="2677"/>
    <n v="1"/>
    <s v="NEJ"/>
    <n v="0"/>
    <n v="0"/>
    <x v="0"/>
    <n v="3149.41"/>
    <n v="0"/>
    <n v="11"/>
    <n v="472.41"/>
    <n v="0"/>
    <n v="472.41"/>
  </r>
  <r>
    <x v="206"/>
    <s v="Tilskudsansøgning - 1. Områder med særlig indsats for drikkevandsbeskyttelse (skovrejsning) - Anna Elisabeth Pagh Jakobsen"/>
    <x v="5"/>
    <s v="Ansøgningsrunde 6"/>
    <x v="0"/>
    <s v="1. Områder med særlig indsats for drikkevandsbeskyttelse"/>
    <s v="Bidrag"/>
    <n v="21073156"/>
    <x v="1"/>
    <m/>
    <s v="2x, Hallundbæk By, Blåhøj"/>
    <x v="75"/>
    <d v="2024-12-13T14:17:57"/>
    <m/>
    <x v="0"/>
    <m/>
    <x v="0"/>
    <m/>
    <m/>
    <s v="Nej"/>
    <s v="Ingen overlap med/tilknytning til fredning, §3, HNV &gt; 5 eller N2000"/>
    <s v="Særlige indsatsområder"/>
    <n v="9"/>
    <n v="0"/>
    <n v="3"/>
    <n v="3"/>
    <m/>
    <n v="3"/>
    <n v="0"/>
    <n v="0"/>
    <n v="0"/>
    <n v="6.6"/>
    <n v="6.6"/>
    <s v="Vers 2.0 Sep. 2024"/>
    <s v="Vers 2.0 Mar. 2024"/>
    <n v="1579"/>
    <m/>
    <n v="278.64999999999998"/>
    <m/>
    <n v="1579"/>
    <n v="199.81"/>
    <n v="199.81"/>
    <n v="315500"/>
    <n v="315500"/>
    <m/>
    <m/>
    <m/>
    <m/>
    <m/>
    <m/>
    <s v="Tilskudsansøgning"/>
    <s v="Behandles"/>
    <m/>
    <s v="Ansøgning modtaget"/>
    <x v="0"/>
    <s v="Bidrag"/>
    <s v="Midtjylland"/>
    <x v="0"/>
    <s v="Klimaskovfonden"/>
    <x v="0"/>
    <s v="-"/>
    <s v="-"/>
    <s v="-"/>
    <s v=""/>
    <x v="0"/>
    <s v="2024 - 350"/>
    <n v="1"/>
    <x v="0"/>
    <n v="0"/>
    <s v="NEJ"/>
    <n v="1579"/>
    <n v="0"/>
    <n v="1579"/>
    <n v="0"/>
    <n v="1579"/>
    <n v="1"/>
    <s v="NEJ"/>
    <n v="0"/>
    <n v="0"/>
    <x v="0"/>
    <n v="1857.65"/>
    <n v="0"/>
    <n v="9"/>
    <n v="278.64999999999998"/>
    <n v="0"/>
    <n v="278.64999999999998"/>
  </r>
  <r>
    <x v="207"/>
    <s v="Tilskudsansøgning - 1. Områder med særlig indsats for drikkevandsbeskyttelse (skovrejsning) - Mindegaard ApS"/>
    <x v="5"/>
    <s v="Ansøgningsrunde 6"/>
    <x v="0"/>
    <s v="1. Områder med særlig indsats for drikkevandsbeskyttelse"/>
    <s v="Bidrag"/>
    <n v="33636539"/>
    <x v="1"/>
    <m/>
    <s v="7al, Birkende by, Birkende, 6ab Birkende by, Birkende, 9o Birkende by, Birkende og 5an Birkende by, Birkende"/>
    <x v="74"/>
    <d v="2024-12-13T12:01:38"/>
    <m/>
    <x v="0"/>
    <m/>
    <x v="0"/>
    <m/>
    <m/>
    <s v="Nej"/>
    <s v="Overlap med/i tilknytning til fredning, §3, HNV &gt; 5 eller N2000"/>
    <s v="Særlige drikkevandsinteresser"/>
    <n v="12"/>
    <n v="5"/>
    <n v="1"/>
    <n v="3"/>
    <m/>
    <n v="3"/>
    <n v="0"/>
    <n v="0"/>
    <n v="0"/>
    <n v="10.89"/>
    <n v="10.89"/>
    <s v="Vers 2.0 Sep. 2024"/>
    <s v="Vers 2.0 Mar. 2024"/>
    <n v="3600"/>
    <m/>
    <n v="635.29"/>
    <m/>
    <n v="3600"/>
    <n v="196.53"/>
    <n v="196.53"/>
    <n v="707500"/>
    <n v="707500"/>
    <m/>
    <m/>
    <m/>
    <m/>
    <m/>
    <m/>
    <s v="Tilskudsansøgning"/>
    <s v="Behandles"/>
    <m/>
    <s v="Ansøgning modtaget"/>
    <x v="0"/>
    <s v="Bidrag"/>
    <s v="Syddanmark"/>
    <x v="0"/>
    <s v="Klimaskovfonden"/>
    <x v="0"/>
    <s v="-"/>
    <s v="-"/>
    <s v="-"/>
    <s v=""/>
    <x v="0"/>
    <s v="2024 - 347"/>
    <n v="1"/>
    <x v="0"/>
    <n v="0"/>
    <s v="NEJ"/>
    <n v="3600"/>
    <n v="0"/>
    <n v="3600"/>
    <n v="0"/>
    <n v="3600"/>
    <n v="1"/>
    <s v="NEJ"/>
    <n v="0"/>
    <n v="0"/>
    <x v="0"/>
    <n v="4235.29"/>
    <n v="0"/>
    <n v="12"/>
    <n v="635.29"/>
    <n v="0"/>
    <n v="635.29"/>
  </r>
  <r>
    <x v="208"/>
    <s v="Tilskudsansøgning - 1. Områder med særlig indsats for drikkevandsbeskyttelse (skovrejsning) - Lorens Petersen"/>
    <x v="5"/>
    <s v="Ansøgningsrunde 6"/>
    <x v="0"/>
    <s v="1. Områder med særlig indsats for drikkevandsbeskyttelse"/>
    <s v="Bidrag"/>
    <m/>
    <x v="3"/>
    <m/>
    <s v="47 Nolde, Burkal, 58 Nolde, Burkal, 60 Nolde, Burkal og 92 Nolde, Burkal"/>
    <x v="35"/>
    <d v="2024-12-12T14:36:44"/>
    <m/>
    <x v="0"/>
    <m/>
    <x v="0"/>
    <m/>
    <m/>
    <s v="Nej"/>
    <s v="Mindre overlap med/i tilknytning til fredning, §3, HNV &gt; 5 eller N2000"/>
    <s v="Særlige drikkevandsinteresser"/>
    <n v="13"/>
    <n v="3"/>
    <n v="1"/>
    <n v="5"/>
    <m/>
    <n v="3"/>
    <n v="1"/>
    <n v="0"/>
    <n v="0"/>
    <n v="15.3"/>
    <n v="15.3"/>
    <s v="Vers 2.0 Sep. 2024"/>
    <s v="Vers 2.0 Mar. 2024"/>
    <n v="4615"/>
    <m/>
    <n v="814.41"/>
    <m/>
    <n v="4615"/>
    <n v="198.92"/>
    <n v="198.92"/>
    <n v="918000"/>
    <n v="918000"/>
    <m/>
    <m/>
    <m/>
    <m/>
    <m/>
    <m/>
    <s v="Tilskudsansøgning"/>
    <s v="Behandles"/>
    <m/>
    <s v="Ansøgning modtaget"/>
    <x v="0"/>
    <s v="Bidrag"/>
    <s v="Syddanmark"/>
    <x v="0"/>
    <s v="Klimaskovfonden"/>
    <x v="0"/>
    <s v="-"/>
    <s v="-"/>
    <s v="-"/>
    <s v=""/>
    <x v="0"/>
    <s v="2024 - 341"/>
    <n v="1"/>
    <x v="0"/>
    <n v="0"/>
    <s v="NEJ"/>
    <n v="4615"/>
    <n v="0"/>
    <n v="4615"/>
    <n v="0"/>
    <n v="4615"/>
    <n v="1"/>
    <s v="NEJ"/>
    <n v="0"/>
    <n v="0"/>
    <x v="0"/>
    <n v="5429.41"/>
    <n v="0"/>
    <n v="13"/>
    <n v="814.41"/>
    <n v="0"/>
    <n v="814.41"/>
  </r>
  <r>
    <x v="209"/>
    <s v="Tilskudsansøgning - 2. Projekt på kirkens jord (skovrejsning) - Herfølge Menighedsråd, v. Ole Flemming Christophersen_x0009_"/>
    <x v="5"/>
    <s v="Ansøgningsrunde 6"/>
    <x v="0"/>
    <s v="2. Projekt på kirkens jord u. særlige drikkevandsbeskyttelse"/>
    <s v="Bidrag"/>
    <n v="21365319"/>
    <x v="2"/>
    <s v="MultiPolygon (((699625.29599999997299165 6146038.15899999998509884, 699383.07351192063651979 6145968.02708718925714493, 699364.35699999995995313 6145962.60800000000745058, 699353.06499999994412065 614"/>
    <s v="1k, Herfølge By, herfølge"/>
    <x v="46"/>
    <d v="2024-12-12T14:18:17"/>
    <m/>
    <x v="0"/>
    <m/>
    <x v="0"/>
    <m/>
    <m/>
    <s v="Nej"/>
    <s v="Mindre overlap med/i tilknytning til fredning, §3, HNV &gt; 5 eller N2000"/>
    <s v="Særlige drikkevandsinteresser"/>
    <n v="11"/>
    <n v="3"/>
    <n v="1"/>
    <n v="3"/>
    <m/>
    <n v="3"/>
    <n v="0"/>
    <n v="0"/>
    <n v="1"/>
    <n v="5.78"/>
    <n v="5.78"/>
    <s v="Vers 2.0 Sep. 2024"/>
    <s v="Vers 2.0 Mar. 2024"/>
    <n v="2000"/>
    <m/>
    <n v="352.94"/>
    <m/>
    <n v="2000"/>
    <n v="187.85"/>
    <n v="187.85"/>
    <n v="375700"/>
    <n v="375700"/>
    <m/>
    <m/>
    <m/>
    <m/>
    <m/>
    <m/>
    <s v="Tilskudsansøgning"/>
    <s v="Behandles"/>
    <m/>
    <s v="Ansøgning modtaget"/>
    <x v="0"/>
    <s v="Bidrag"/>
    <s v="Sjælland"/>
    <x v="0"/>
    <s v="Klimaskovfonden"/>
    <x v="0"/>
    <s v="-"/>
    <s v="-"/>
    <s v="-"/>
    <s v=""/>
    <x v="0"/>
    <s v="2024 - 340"/>
    <n v="1"/>
    <x v="0"/>
    <n v="0"/>
    <s v="NEJ"/>
    <n v="2000"/>
    <n v="0"/>
    <n v="2000"/>
    <n v="0"/>
    <n v="2000"/>
    <n v="1"/>
    <s v="NEJ"/>
    <n v="0"/>
    <n v="0"/>
    <x v="0"/>
    <n v="2352.94"/>
    <n v="0"/>
    <n v="11"/>
    <n v="352.94"/>
    <n v="0"/>
    <n v="352.94"/>
  </r>
  <r>
    <x v="210"/>
    <s v="Tilskudsansøgning - 1. Områder med særlig indsats for drikkevandsbeskyttelse (skovrejsning) - Sølund v/Daniel Johannsen"/>
    <x v="5"/>
    <s v="Ansøgningsrunde 6"/>
    <x v="0"/>
    <s v="1. Områder med særlig indsats for drikkevandsbeskyttelse"/>
    <s v="Bidrag"/>
    <n v="19128237"/>
    <x v="1"/>
    <s v="MultiPolygon (((567494.3966737570008263 6117897.98078497592359781, 567493.19830362114589661 6117897.47239423915743828, 567493.15506824152544141 6117897.49342768918722868, 567494.3966737570008263 61178"/>
    <s v="5d Strærup By, Dreslette, 1i Mullerød By, Dreslette, 18 Strærup By, Dreslette, 1k Mullerød By, Dreslette, 8e Strærup By, Dreslette, 2g Mullerød By, Dreslette, 2ax Mullerød By, Dreslette, 2h Mullerød B"/>
    <x v="64"/>
    <d v="2024-12-11T11:19:07"/>
    <m/>
    <x v="0"/>
    <m/>
    <x v="0"/>
    <m/>
    <m/>
    <s v="Nej"/>
    <s v="Overlap med/i tilknytning til fredning, §3, HNV &gt; 5 eller N2000"/>
    <s v="Særlige drikkevandsinteresser"/>
    <n v="10"/>
    <n v="5"/>
    <n v="1"/>
    <n v="1"/>
    <m/>
    <n v="3"/>
    <n v="0"/>
    <n v="0"/>
    <n v="0"/>
    <n v="61.3"/>
    <n v="61.3"/>
    <s v="Vers 2.0 Sep. 2024"/>
    <s v="Vers 2.0 Mar. 2024"/>
    <n v="15803"/>
    <m/>
    <n v="2788.76"/>
    <m/>
    <n v="15803"/>
    <n v="207.71"/>
    <n v="207.71"/>
    <n v="3282500"/>
    <n v="3282500"/>
    <m/>
    <m/>
    <m/>
    <m/>
    <m/>
    <m/>
    <s v="Tilskudsansøgning"/>
    <s v="Behandles"/>
    <m/>
    <s v="Ansøgning modtaget"/>
    <x v="0"/>
    <s v="Bidrag"/>
    <s v="Syddanmark"/>
    <x v="0"/>
    <s v="Klimaskovfonden"/>
    <x v="0"/>
    <s v="-"/>
    <s v="-"/>
    <s v="-"/>
    <s v=""/>
    <x v="0"/>
    <s v="2024 - 338"/>
    <n v="1"/>
    <x v="0"/>
    <n v="0"/>
    <s v="NEJ"/>
    <n v="15803"/>
    <n v="0"/>
    <n v="15803"/>
    <n v="0"/>
    <n v="15803"/>
    <n v="1"/>
    <s v="NEJ"/>
    <n v="0"/>
    <n v="0"/>
    <x v="0"/>
    <n v="18591.760000000002"/>
    <n v="0"/>
    <n v="10"/>
    <n v="2788.76"/>
    <n v="0"/>
    <n v="2788.76"/>
  </r>
  <r>
    <x v="211"/>
    <s v="FEJLSAG (Dublet) Tilskudsansøgning - 1. Områder med særlig indsats for drikkevandsbeskyttelse (skovrejsning) - Jens Elmgreen"/>
    <x v="5"/>
    <s v="Ansøgningsrunde 6"/>
    <x v="0"/>
    <s v="1. Områder med særlig indsats for drikkevandsbeskyttelse"/>
    <s v="Bidrag"/>
    <m/>
    <x v="3"/>
    <m/>
    <s v="17b Kværndrup By, Kværndrup"/>
    <x v="4"/>
    <d v="2024-12-09T13:49:47"/>
    <m/>
    <x v="0"/>
    <m/>
    <x v="0"/>
    <m/>
    <m/>
    <s v="Nej"/>
    <s v="Overlap med/i tilknytning til fredning, §3, HNV &gt; 5 eller N2000"/>
    <s v="Særlige indsatsområder"/>
    <n v="12"/>
    <n v="5"/>
    <n v="3"/>
    <n v="1"/>
    <m/>
    <n v="3"/>
    <n v="0"/>
    <n v="0"/>
    <n v="0"/>
    <n v="5.5"/>
    <n v="5.5"/>
    <s v="Vers 2.0 Sep. 2024"/>
    <s v="Vers 2.0 Mar. 2024"/>
    <n v="1565"/>
    <m/>
    <n v="276.18"/>
    <m/>
    <n v="1565"/>
    <n v="195.21"/>
    <n v="195.21"/>
    <n v="305500"/>
    <n v="305500"/>
    <m/>
    <m/>
    <m/>
    <m/>
    <m/>
    <m/>
    <s v="Tilskudsansøgning"/>
    <s v="Behandles"/>
    <m/>
    <s v="Fejlsag"/>
    <x v="1"/>
    <s v="Bidrag"/>
    <s v="Syddanmark"/>
    <x v="0"/>
    <s v="Klimaskovfonden"/>
    <x v="0"/>
    <s v="-"/>
    <s v="-"/>
    <s v="-"/>
    <s v=""/>
    <x v="0"/>
    <s v="2024 - 336"/>
    <n v="0"/>
    <x v="1"/>
    <n v="0"/>
    <s v="NEJ"/>
    <s v=""/>
    <s v=""/>
    <s v=""/>
    <n v="0"/>
    <n v="0"/>
    <n v="0"/>
    <s v="NEJ"/>
    <n v="0"/>
    <s v=""/>
    <x v="0"/>
    <s v=""/>
    <e v="#VALUE!"/>
    <n v="12"/>
    <s v=""/>
    <s v=""/>
    <s v=""/>
  </r>
  <r>
    <x v="212"/>
    <s v="Tilskudsansøgning - 1. Områder med særlig indsats for drikkevandsbeskyttelse (skovrejsning) - Jens Elmgreen"/>
    <x v="5"/>
    <s v="Ansøgningsrunde 6"/>
    <x v="0"/>
    <s v="1. Områder med særlig indsats for drikkevandsbeskyttelse"/>
    <s v="Bidrag"/>
    <m/>
    <x v="3"/>
    <s v="MultiPolygon (((598531.21681738109327853 6114276.84915183763951063, 598553.16538116824813187 6114271.27489443402737379, 598557.41929099441040307 6114254.80463860090821981, 598551.76552343461662531 611"/>
    <s v="17b Kværndrup By, Kværndrup"/>
    <x v="4"/>
    <d v="2024-12-09T13:39:01"/>
    <d v="2024-12-17T13:19:04"/>
    <x v="0"/>
    <m/>
    <x v="0"/>
    <m/>
    <m/>
    <s v="Nej"/>
    <s v="Overlap med/i tilknytning til fredning, §3, HNV &gt; 5 eller N2000"/>
    <s v="Særlige indsatsområder"/>
    <n v="12"/>
    <n v="5"/>
    <n v="3"/>
    <n v="3"/>
    <m/>
    <n v="3"/>
    <n v="0"/>
    <n v="0"/>
    <n v="0"/>
    <n v="5.5"/>
    <n v="5.5"/>
    <s v="Vers 2.0 Sep. 2024"/>
    <s v="Vers 2.0 Mar. 2024"/>
    <n v="1565"/>
    <m/>
    <n v="276.18"/>
    <m/>
    <n v="1565"/>
    <n v="195.21"/>
    <n v="195.21"/>
    <n v="305500"/>
    <n v="305500"/>
    <m/>
    <n v="305500"/>
    <m/>
    <m/>
    <m/>
    <m/>
    <s v="Tilskudsansøgning"/>
    <s v="Behandles"/>
    <s v="Tilsagn"/>
    <s v="Afventer afsendelse af afgørelse - foreløbig ansøgning"/>
    <x v="0"/>
    <s v="Bidrag"/>
    <s v="Syddanmark"/>
    <x v="0"/>
    <s v="Klimaskovfonden"/>
    <x v="0"/>
    <s v="-"/>
    <s v="-"/>
    <s v="-"/>
    <s v=""/>
    <x v="0"/>
    <s v="2024 - 335"/>
    <n v="1"/>
    <x v="0"/>
    <n v="305500"/>
    <s v="NEJ"/>
    <n v="1565"/>
    <n v="0"/>
    <n v="1565"/>
    <n v="0"/>
    <n v="1565"/>
    <n v="1"/>
    <s v="NEJ"/>
    <n v="0"/>
    <n v="0"/>
    <x v="0"/>
    <n v="1841.18"/>
    <n v="195.20766773162939"/>
    <n v="14"/>
    <n v="276.18"/>
    <n v="0"/>
    <n v="276.18"/>
  </r>
  <r>
    <x v="213"/>
    <s v="Tilskudsansøgning - 1. Områder med særlig indsats for drikkevandsbeskyttelse (skovrejsning) - Jens German"/>
    <x v="5"/>
    <s v="Ansøgningsrunde 6"/>
    <x v="0"/>
    <s v="1. Områder med særlig indsats for drikkevandsbeskyttelse"/>
    <s v="Bidrag"/>
    <n v="18756234"/>
    <x v="1"/>
    <m/>
    <s v="13k, Nr. Vilstrup By, Skibet"/>
    <x v="45"/>
    <d v="2024-12-08T12:55:38"/>
    <d v="2024-12-17T11:49:15"/>
    <x v="0"/>
    <m/>
    <x v="0"/>
    <m/>
    <m/>
    <s v="Nej"/>
    <s v="Overlap med/i tilknytning til fredning, §3, HNV &gt; 5 eller N2000"/>
    <s v="Indvindingsoplande"/>
    <n v="10"/>
    <n v="5"/>
    <n v="5"/>
    <n v="1"/>
    <m/>
    <n v="3"/>
    <n v="0"/>
    <n v="0"/>
    <n v="0"/>
    <n v="7.9"/>
    <n v="7.9"/>
    <s v="Vers 2.0 Sep. 2024"/>
    <s v="Vers 2.0 Mar. 2024"/>
    <n v="1948"/>
    <m/>
    <n v="343.76"/>
    <m/>
    <n v="1948"/>
    <n v="210.47"/>
    <n v="210.47"/>
    <n v="410000"/>
    <n v="410000"/>
    <m/>
    <n v="410000"/>
    <m/>
    <m/>
    <m/>
    <m/>
    <s v="Tilskudsansøgning"/>
    <s v="Behandles"/>
    <s v="Tilsagn"/>
    <s v="Afventer afsendelse af afgørelse - foreløbig ansøgning"/>
    <x v="0"/>
    <s v="Bidrag"/>
    <s v="Syddanmark"/>
    <x v="0"/>
    <s v="Klimaskovfonden"/>
    <x v="0"/>
    <s v="-"/>
    <s v="-"/>
    <s v="-"/>
    <s v=""/>
    <x v="0"/>
    <s v="2024 - 334"/>
    <n v="1"/>
    <x v="0"/>
    <n v="410000"/>
    <s v="NEJ"/>
    <n v="1948"/>
    <n v="0"/>
    <n v="1948"/>
    <n v="0"/>
    <n v="1948"/>
    <n v="1"/>
    <s v="NEJ"/>
    <n v="0"/>
    <n v="0"/>
    <x v="0"/>
    <n v="2291.7600000000002"/>
    <n v="210.47227926078028"/>
    <n v="14"/>
    <n v="343.76"/>
    <n v="0"/>
    <n v="343.76"/>
  </r>
  <r>
    <x v="214"/>
    <s v="Tilskudsansøgning - 1. Områder med særlig indsats for drikkevandsbeskyttelse (skovrejsning) - Ole skovgaard Sørensen"/>
    <x v="5"/>
    <s v="Ansøgningsrunde 6"/>
    <x v="0"/>
    <s v="1. Områder med særlig indsats for drikkevandsbeskyttelse"/>
    <s v="Bidrag"/>
    <n v="13333092"/>
    <x v="1"/>
    <s v="MultiPolygon (((674618.90000000002328306 6145869.25800000037997961, 674608.22999999998137355 6145812.2630000002682209, 674601.4150000000372529 6145789.08899999968707561, 674600.30799999996088445 61457"/>
    <s v="9a Torpet, Ringsted Jorder og 3g Torpet, Ringsted Jorder"/>
    <x v="48"/>
    <d v="2024-12-03T11:32:03"/>
    <d v="2024-12-10T13:43:57"/>
    <x v="0"/>
    <m/>
    <x v="0"/>
    <m/>
    <m/>
    <s v="Nej"/>
    <s v="Overlap med/i tilknytning til fredning, §3, HNV &gt; 5 eller N2000"/>
    <s v="Indvindingsoplande"/>
    <n v="14"/>
    <n v="5"/>
    <n v="5"/>
    <n v="1"/>
    <m/>
    <n v="3"/>
    <n v="0"/>
    <n v="0"/>
    <n v="0"/>
    <n v="5.5"/>
    <n v="5.5"/>
    <s v="Vers 2.0 Sep. 2024"/>
    <s v="Vers 2.0 Mar. 2024"/>
    <n v="1899"/>
    <m/>
    <n v="335.12"/>
    <m/>
    <n v="1899"/>
    <n v="188.26"/>
    <n v="188.26"/>
    <n v="357500"/>
    <n v="357500"/>
    <m/>
    <n v="357500"/>
    <m/>
    <m/>
    <m/>
    <m/>
    <s v="Tilskudsansøgning"/>
    <s v="Behandles"/>
    <s v="Tilsagn"/>
    <s v="Afventer afsendelse af afgørelse - foreløbig ansøgning"/>
    <x v="0"/>
    <s v="Bidrag"/>
    <s v="Sjælland"/>
    <x v="0"/>
    <s v="Klimaskovfonden"/>
    <x v="0"/>
    <s v="-"/>
    <s v="-"/>
    <s v="-"/>
    <s v=""/>
    <x v="0"/>
    <s v="2024 - 329"/>
    <n v="1"/>
    <x v="0"/>
    <n v="357500"/>
    <s v="NEJ"/>
    <n v="1899"/>
    <n v="0"/>
    <n v="1899"/>
    <n v="0"/>
    <n v="1899"/>
    <n v="1"/>
    <s v="NEJ"/>
    <n v="0"/>
    <n v="0"/>
    <x v="0"/>
    <n v="2234.12"/>
    <n v="188.25697735650343"/>
    <n v="14"/>
    <n v="335.12"/>
    <n v="0"/>
    <n v="335.12"/>
  </r>
  <r>
    <x v="215"/>
    <s v="Tilskudsansøgning - 1. Områder med særlig indsats for drikkevandsbeskyttelse (skovrejsning) - Daniel Stenkær Nielsen"/>
    <x v="5"/>
    <s v="Ansøgningsrunde 6"/>
    <x v="0"/>
    <s v="1. Områder med særlig indsats for drikkevandsbeskyttelse"/>
    <s v="Bidrag"/>
    <n v="39718375"/>
    <x v="1"/>
    <s v="MultiPolygon (((551428.1200471066404134 6334354.44713560491800308, 551479.37222997413482517 6334341.04381272289901972, 551486.06344303290825337 6334351.9930704552680254, 551491.84221794735640287 63343"/>
    <s v="16a Nørhalne By, Biersted og 16æ Nørhalne By, Biersted"/>
    <x v="38"/>
    <d v="2024-11-29T17:24:25"/>
    <d v="2024-12-10T09:31:45"/>
    <x v="0"/>
    <m/>
    <x v="0"/>
    <m/>
    <m/>
    <s v="Nej"/>
    <s v="Ingen overlap med/tilknytning til fredning, §3, HNV &gt; 5 eller N2000"/>
    <s v="Indvindingsoplande"/>
    <n v="9"/>
    <n v="0"/>
    <n v="5"/>
    <n v="3"/>
    <m/>
    <n v="3"/>
    <n v="0"/>
    <n v="0"/>
    <n v="0"/>
    <n v="9.6"/>
    <n v="9.6"/>
    <s v="Vers 2.0 Sep. 2024"/>
    <s v="Vers 2.0 Mar. 2024"/>
    <n v="2168"/>
    <m/>
    <n v="382.59"/>
    <m/>
    <n v="2168"/>
    <n v="219.1"/>
    <n v="219.1"/>
    <n v="475000"/>
    <n v="475000"/>
    <m/>
    <n v="475000"/>
    <m/>
    <m/>
    <m/>
    <m/>
    <s v="Tilskudsansøgning"/>
    <s v="Behandles"/>
    <s v="Tilsagn"/>
    <s v="Afventer afsendelse af afgørelse - foreløbig ansøgning"/>
    <x v="0"/>
    <s v="Bidrag"/>
    <s v="Nordjylland"/>
    <x v="0"/>
    <s v="Klimaskovfonden"/>
    <x v="0"/>
    <s v="-"/>
    <s v="-"/>
    <s v="-"/>
    <s v=""/>
    <x v="0"/>
    <s v="2024 - 327"/>
    <n v="1"/>
    <x v="0"/>
    <n v="475000"/>
    <s v="NEJ"/>
    <n v="2168"/>
    <n v="0"/>
    <n v="2168"/>
    <n v="0"/>
    <n v="2168"/>
    <n v="1"/>
    <s v="NEJ"/>
    <n v="0"/>
    <n v="0"/>
    <x v="0"/>
    <n v="2550.59"/>
    <n v="219.0959409594096"/>
    <n v="11"/>
    <n v="382.59"/>
    <n v="0"/>
    <n v="382.59"/>
  </r>
  <r>
    <x v="216"/>
    <s v="Tilskudsansøgning - 1. Områder med særlig indsats for drikkevandsbeskyttelse (skovrejsning) - Michael Lunde"/>
    <x v="5"/>
    <s v="Ansøgningsrunde 6"/>
    <x v="0"/>
    <s v="1. Områder med særlig indsats for drikkevandsbeskyttelse"/>
    <s v="Bidrag"/>
    <n v="16974498"/>
    <x v="1"/>
    <s v="MultiPolygon (((546567.67420487210620195 6227437.02475244738161564, 546572.65054855728521943 6227521.56341961398720741, 546583.80882232426665723 6227648.24470200948417187, 546580.03020705631934106 622"/>
    <s v="12n Volstrup Mark, Dallerup og 12o Volstrup Mark, Dallerup"/>
    <x v="23"/>
    <d v="2024-11-29T16:33:01"/>
    <d v="2024-12-10T09:08:13"/>
    <x v="0"/>
    <m/>
    <x v="0"/>
    <m/>
    <m/>
    <s v="Nej"/>
    <s v="Mindre overlap med/i tilknytning til fredning, §3, HNV &gt; 5 eller N2000"/>
    <s v="Særlige indsatsområder"/>
    <n v="8"/>
    <n v="3"/>
    <n v="3"/>
    <n v="0"/>
    <m/>
    <n v="3"/>
    <n v="0"/>
    <n v="0"/>
    <n v="0"/>
    <n v="8"/>
    <n v="8"/>
    <s v="Vers 2.0 Sep. 2024"/>
    <s v="Vers 2.0 Mar. 2024"/>
    <n v="1991"/>
    <m/>
    <n v="351.35"/>
    <m/>
    <n v="1991"/>
    <n v="215.97"/>
    <n v="215.97"/>
    <n v="430000"/>
    <n v="430000"/>
    <m/>
    <n v="430000"/>
    <m/>
    <m/>
    <m/>
    <m/>
    <s v="Tilskudsansøgning"/>
    <s v="Behandles"/>
    <s v="Tilsagn"/>
    <s v="Afventer afsendelse af afgørelse - foreløbig ansøgning"/>
    <x v="0"/>
    <s v="Bidrag"/>
    <s v="Midtjylland"/>
    <x v="0"/>
    <s v="Klimaskovfonden"/>
    <x v="0"/>
    <s v="-"/>
    <s v="-"/>
    <s v="-"/>
    <s v=""/>
    <x v="0"/>
    <s v="2024 - 326"/>
    <n v="1"/>
    <x v="0"/>
    <n v="430000"/>
    <s v="NEJ"/>
    <n v="1991"/>
    <n v="0"/>
    <n v="1991"/>
    <n v="0"/>
    <n v="1991"/>
    <n v="1"/>
    <s v="NEJ"/>
    <n v="0"/>
    <n v="0"/>
    <x v="0"/>
    <n v="2342.35"/>
    <n v="215.97187343043697"/>
    <n v="9"/>
    <n v="351.35"/>
    <n v="0"/>
    <n v="351.35"/>
  </r>
  <r>
    <x v="217"/>
    <s v="Tilskudsansøgning - 3. Projekt på kommunens/regionens jord (skovrejsning) - Køge Kommune"/>
    <x v="5"/>
    <s v="Ansøgningsrunde 6"/>
    <x v="0"/>
    <s v="3. Projekt på kommunens jord u. særlige drikkevandsbeskyttelse"/>
    <s v="Bidrag"/>
    <n v="29189374"/>
    <x v="0"/>
    <s v="POLYGON ((698641.97 6143814.66, 698757.06 6143814.37, 698791.03 6143814.25, 698791 6143841.97, 698816.98 6143842.68, 698840.27 6143837.03, 698844.09 6143814.33, 698979.18 6143813.85, 698990.4 6143943."/>
    <s v="13b Herfølge By"/>
    <x v="46"/>
    <d v="2024-11-28T12:45:14"/>
    <d v="2024-12-05T16:18:20"/>
    <x v="0"/>
    <m/>
    <x v="0"/>
    <m/>
    <m/>
    <s v="Nej"/>
    <s v="Overlap med/i tilknytning til fredning, §3, HNV &gt; 5 eller N2000"/>
    <s v="Særlige indsatsområder"/>
    <n v="12"/>
    <n v="5"/>
    <n v="3"/>
    <n v="3"/>
    <m/>
    <n v="3"/>
    <n v="0"/>
    <n v="1"/>
    <n v="1"/>
    <n v="3.9"/>
    <n v="3.9"/>
    <s v="Vers 2.0 Sep. 2024"/>
    <s v="Vers 2.0 Mar. 2024"/>
    <n v="1564"/>
    <m/>
    <n v="276"/>
    <m/>
    <n v="1564"/>
    <n v="140.66"/>
    <n v="140.66"/>
    <n v="220000"/>
    <n v="220000"/>
    <m/>
    <n v="220000"/>
    <m/>
    <m/>
    <m/>
    <m/>
    <s v="Tilskudsansøgning"/>
    <s v="Behandles"/>
    <s v="Tilsagn"/>
    <s v="Afventer afsendelse af afgørelse - foreløbig ansøgning"/>
    <x v="0"/>
    <s v="Bidrag"/>
    <s v="Sjælland"/>
    <x v="0"/>
    <s v="Klimaskovfonden"/>
    <x v="0"/>
    <s v="-"/>
    <s v="-"/>
    <s v="-"/>
    <s v=""/>
    <x v="0"/>
    <s v="2024 - 325"/>
    <n v="1"/>
    <x v="0"/>
    <n v="220000"/>
    <s v="NEJ"/>
    <n v="1564"/>
    <n v="0"/>
    <n v="1564"/>
    <n v="0"/>
    <n v="1564"/>
    <n v="1"/>
    <s v="NEJ"/>
    <n v="0"/>
    <n v="0"/>
    <x v="0"/>
    <n v="1840"/>
    <n v="140.66496163682865"/>
    <n v="16"/>
    <n v="276"/>
    <n v="0"/>
    <n v="276"/>
  </r>
  <r>
    <x v="218"/>
    <s v="Tilskudsansøgning - 2. Projekt på kirkens jord (skovrejsning) - Vallensved Menighedsråd v. Ib Nygaard"/>
    <x v="5"/>
    <s v="Ansøgningsrunde 6"/>
    <x v="0"/>
    <s v="2. Projekt på kirkens jord u. særlige drikkevandsbeskyttelse"/>
    <s v="Bidrag"/>
    <n v="20278412"/>
    <x v="2"/>
    <s v="MultiPolygon (((668968.42000000004190952 6128161.88999999966472387, 668939.83999999996740371 6128087.2900000000372529, 668940.39000000001396984 6128087.11000000033527613, 668907.06000000005587935 6128"/>
    <s v="1a Vallensved By, Vallensved"/>
    <x v="61"/>
    <d v="2024-11-11T13:19:20"/>
    <d v="2024-12-05T15:16:26"/>
    <x v="0"/>
    <m/>
    <x v="0"/>
    <m/>
    <m/>
    <s v="Nej"/>
    <s v="Overlap med/i tilknytning til fredning, §3, HNV &gt; 5 eller N2000"/>
    <s v="Indvindingsoplande"/>
    <n v="18"/>
    <n v="5"/>
    <n v="5"/>
    <n v="5"/>
    <m/>
    <n v="3"/>
    <n v="1"/>
    <n v="0"/>
    <n v="1"/>
    <n v="11.7"/>
    <n v="11.7"/>
    <s v="Vers 2.0 Sep. 2024"/>
    <s v="Vers 2.0 Mar. 2024"/>
    <n v="4483"/>
    <m/>
    <n v="791.12"/>
    <m/>
    <n v="4483"/>
    <n v="163.16"/>
    <n v="163.16"/>
    <n v="731430"/>
    <n v="731430"/>
    <m/>
    <n v="731430"/>
    <m/>
    <m/>
    <m/>
    <m/>
    <s v="Tilskudsansøgning"/>
    <s v="Behandles"/>
    <s v="Tilsagn"/>
    <s v="Afventer review"/>
    <x v="0"/>
    <s v="Bidrag"/>
    <s v="Sjælland"/>
    <x v="0"/>
    <s v="Klimaskovfonden"/>
    <x v="0"/>
    <s v="-"/>
    <s v="-"/>
    <s v="-"/>
    <s v=""/>
    <x v="0"/>
    <s v="2024 - 300"/>
    <n v="1"/>
    <x v="0"/>
    <n v="731430"/>
    <s v="NEJ"/>
    <n v="4483"/>
    <n v="0"/>
    <n v="4483"/>
    <n v="0"/>
    <n v="4483"/>
    <n v="1"/>
    <s v="NEJ"/>
    <n v="0"/>
    <n v="0"/>
    <x v="0"/>
    <n v="5274.12"/>
    <n v="163.15636850323443"/>
    <n v="20"/>
    <n v="791.12"/>
    <n v="0"/>
    <n v="791.12"/>
  </r>
  <r>
    <x v="219"/>
    <s v="Tilskudsansøgning - 1. Områder med særlig indsats for drikkevandsbeskyttelse (skovrejsning) - Jørgen Birkedal Nielsen"/>
    <x v="5"/>
    <s v="Ansøgningsrunde 6"/>
    <x v="0"/>
    <s v="1. Områder med særlig indsats for drikkevandsbeskyttelse"/>
    <s v="Bidrag"/>
    <n v="35850759"/>
    <x v="1"/>
    <s v="MultiPolygon (((681088.2900000000372529 6117014.88999999966472387, 681091.7900000000372529 6117015.4599999999627471, 681097.16000000003259629 6117013.55999999959021807, 681100.17000000004190952 611701"/>
    <s v="3a Lov By, Hammer"/>
    <x v="61"/>
    <d v="2024-11-11T12:24:51"/>
    <d v="2024-12-17T10:29:16"/>
    <x v="0"/>
    <m/>
    <x v="0"/>
    <m/>
    <m/>
    <s v="Nej"/>
    <s v="Overlap med/i tilknytning til fredning, §3, HNV &gt; 5 eller N2000"/>
    <s v="Særlige drikkevandsinteresser"/>
    <n v="11"/>
    <n v="5"/>
    <n v="1"/>
    <n v="3"/>
    <m/>
    <n v="3"/>
    <n v="1"/>
    <n v="1"/>
    <n v="1"/>
    <n v="6.1"/>
    <n v="6.1"/>
    <s v="Vers 2.0 Sep. 2024"/>
    <s v="Vers 2.0 Mar. 2024"/>
    <n v="1548"/>
    <m/>
    <n v="273.18"/>
    <m/>
    <n v="1866"/>
    <n v="194.43"/>
    <n v="206.72"/>
    <n v="362800"/>
    <n v="320000"/>
    <m/>
    <n v="320000"/>
    <m/>
    <m/>
    <m/>
    <m/>
    <s v="Tilskudsansøgning"/>
    <s v="Behandles"/>
    <s v="Tilsagn"/>
    <s v="Afventer review"/>
    <x v="0"/>
    <s v="Bidrag"/>
    <s v="Sjælland"/>
    <x v="0"/>
    <s v="Klimaskovfonden"/>
    <x v="0"/>
    <s v="-"/>
    <s v="-"/>
    <s v="-"/>
    <s v=""/>
    <x v="0"/>
    <s v="2024 - 299"/>
    <n v="1"/>
    <x v="0"/>
    <n v="320000"/>
    <s v="NEJ"/>
    <n v="1548"/>
    <n v="0"/>
    <n v="1548"/>
    <n v="0"/>
    <n v="1548"/>
    <n v="1"/>
    <s v="NEJ"/>
    <n v="0"/>
    <n v="0"/>
    <x v="0"/>
    <n v="1821.18"/>
    <n v="206.71834625322998"/>
    <n v="15"/>
    <n v="273.18"/>
    <n v="0"/>
    <n v="273.18"/>
  </r>
  <r>
    <x v="220"/>
    <s v="Tilskudsansøgning - 1. Områder med særlig indsats for drikkevandsbeskyttelse (skovrejsning) - Hedeselskabet"/>
    <x v="5"/>
    <s v="Ansøgningsrunde 6"/>
    <x v="0"/>
    <s v="1. Områder med særlig indsats for drikkevandsbeskyttelse"/>
    <s v="Bidrag"/>
    <n v="42344613"/>
    <x v="1"/>
    <s v="MultiPolygon (((574187.34999999997671694 6128348.51999999955296516, 574156.83999999996740371 6128346.99000000022351742, 574117.7099999999627471 6128339.74000000022351742, 574082.92000000004190952 6128"/>
    <s v="2m, 2t,, 4a, 8g, 8ba Nårup by, Verninge, 1e Skovbo, Verninge, 17a Bregnemose by, Verninge og 12c, 13c, 14d Langsted by, Verninge"/>
    <x v="64"/>
    <d v="2024-11-11T11:02:09"/>
    <d v="2024-12-05T15:15:24"/>
    <x v="0"/>
    <m/>
    <x v="0"/>
    <m/>
    <m/>
    <s v="Nej"/>
    <s v="Overlap med/i tilknytning til fredning, §3, HNV &gt; 5 eller N2000"/>
    <s v="Indvindingsoplande"/>
    <n v="21"/>
    <n v="5"/>
    <n v="5"/>
    <n v="5"/>
    <m/>
    <n v="3"/>
    <n v="1"/>
    <n v="1"/>
    <n v="1"/>
    <n v="55.8"/>
    <n v="55.8"/>
    <s v="Vers 2.0 Sep. 2024"/>
    <s v="Vers 2.0 Mar. 2024"/>
    <n v="18368"/>
    <m/>
    <n v="3241.41"/>
    <m/>
    <n v="18368"/>
    <n v="191.39"/>
    <n v="191.39"/>
    <n v="3515400"/>
    <n v="3515400"/>
    <m/>
    <n v="3515400"/>
    <m/>
    <m/>
    <m/>
    <m/>
    <s v="Tilskudsansøgning"/>
    <s v="Behandles"/>
    <s v="Tilsagn"/>
    <s v="Afventer review"/>
    <x v="0"/>
    <s v="Bidrag"/>
    <s v="Syddanmark"/>
    <x v="0"/>
    <s v="Klimaskovfonden"/>
    <x v="0"/>
    <s v="-"/>
    <s v="-"/>
    <s v="-"/>
    <s v=""/>
    <x v="0"/>
    <s v="2024 - 298"/>
    <n v="1"/>
    <x v="0"/>
    <n v="3515400"/>
    <s v="NEJ"/>
    <n v="18368"/>
    <n v="0"/>
    <n v="18368"/>
    <n v="0"/>
    <n v="18368"/>
    <n v="1"/>
    <s v="NEJ"/>
    <n v="0"/>
    <n v="0"/>
    <x v="0"/>
    <n v="21609.41"/>
    <n v="191.38719512195121"/>
    <n v="21"/>
    <n v="3241.41"/>
    <n v="0"/>
    <n v="3241.41"/>
  </r>
  <r>
    <x v="221"/>
    <s v="Tilskudsansøgning - 2. Projekt på kirkens jord (skovrejsning) - Stepping-Frørup Menighedsråd"/>
    <x v="5"/>
    <s v="Ansøgningsrunde 6"/>
    <x v="0"/>
    <s v="2. Projekt på kirkens jord u. særlige drikkevandsbeskyttelse"/>
    <s v="Bidrag"/>
    <n v="34680574"/>
    <x v="2"/>
    <s v="POLYGON((523908.8931870173 6134747.05481577,524032.70617635816 6134758.27295631,524048.6564170395 6134581.4218017915,523985.0608503807 6134574.94225349,523976.28691523505 6134628.14126927,523908.89318"/>
    <s v="399 Stepping ejerlav, Stepping"/>
    <x v="5"/>
    <d v="2024-11-07T10:01:13"/>
    <d v="2024-12-05T15:58:45"/>
    <x v="0"/>
    <m/>
    <x v="0"/>
    <m/>
    <m/>
    <s v="Nej"/>
    <s v="Mindre overlap med/i tilknytning til fredning, §3, HNV &gt; 5 eller N2000"/>
    <s v="Særlige drikkevandsinteresser"/>
    <n v="11"/>
    <n v="3"/>
    <n v="1"/>
    <n v="5"/>
    <m/>
    <n v="3"/>
    <n v="1"/>
    <n v="1"/>
    <n v="1"/>
    <n v="5.0599999999999996"/>
    <n v="5.0599999999999996"/>
    <s v="Vers 2.0 Sep. 2024"/>
    <s v="Vers 2.0 Mar. 2024"/>
    <n v="1607"/>
    <m/>
    <n v="283.58999999999997"/>
    <m/>
    <n v="1607"/>
    <n v="188.92"/>
    <n v="188.92"/>
    <n v="303600"/>
    <n v="303600"/>
    <m/>
    <n v="303600"/>
    <m/>
    <m/>
    <m/>
    <m/>
    <s v="Tilskudsansøgning"/>
    <s v="Behandles"/>
    <s v="Tilsagn"/>
    <s v="Afventer afsendelse af afgørelse - foreløbig ansøgning"/>
    <x v="0"/>
    <s v="Bidrag"/>
    <s v="Syddanmark"/>
    <x v="0"/>
    <s v="Klimaskovfonden"/>
    <x v="0"/>
    <s v="-"/>
    <s v="-"/>
    <s v="-"/>
    <s v=""/>
    <x v="0"/>
    <s v="2024 - 293"/>
    <n v="1"/>
    <x v="0"/>
    <n v="303600"/>
    <s v="NEJ"/>
    <n v="1607"/>
    <n v="0"/>
    <n v="1607"/>
    <n v="0"/>
    <n v="1607"/>
    <n v="1"/>
    <s v="NEJ"/>
    <n v="0"/>
    <n v="0"/>
    <x v="0"/>
    <n v="1890.59"/>
    <n v="188.92345986309894"/>
    <n v="15"/>
    <n v="283.58999999999997"/>
    <n v="0"/>
    <n v="283.58999999999997"/>
  </r>
  <r>
    <x v="222"/>
    <s v="Tilskudsansøgning - 3. Projekt på kommunens/regionens jord (skovrejsning) - Aarhus Kommune"/>
    <x v="7"/>
    <s v="Faciliteret Partnerskab"/>
    <x v="0"/>
    <s v="3. Projekt på kommunens jord u. særlige drikkevandsbeskyttelse"/>
    <s v="Bidrag"/>
    <n v="55133018"/>
    <x v="0"/>
    <s v="MultiPolygon (((573652.18390714563429356 6213483.16539400909096003, 573640.95682161417789757 6213494.92710266169160604, 573662.07443487574346364 6213521.39094712864607573, 573675.44001288921572268 621"/>
    <s v="1ad, Vilhelmsborg Hgd., Mårslet"/>
    <x v="60"/>
    <d v="2024-11-06T12:01:21"/>
    <d v="2024-11-19T14:48:26"/>
    <x v="0"/>
    <m/>
    <x v="0"/>
    <m/>
    <m/>
    <s v="Nej"/>
    <s v="Overlap med/i tilknytning til fredning, §3, HNV &gt; 5 eller N2000"/>
    <s v="Indvindingsoplande"/>
    <n v="13"/>
    <n v="5"/>
    <n v="5"/>
    <n v="5"/>
    <m/>
    <n v="3"/>
    <n v="0"/>
    <n v="1"/>
    <n v="1"/>
    <n v="15.2"/>
    <n v="15.2"/>
    <s v="Vers. 2.0. sep. 2024 "/>
    <s v="Vers 2.0. Mar 2024"/>
    <n v="3639"/>
    <m/>
    <n v="642.17999999999995"/>
    <m/>
    <n v="3639"/>
    <n v="0"/>
    <n v="0"/>
    <n v="0"/>
    <n v="0"/>
    <m/>
    <n v="0"/>
    <m/>
    <m/>
    <m/>
    <m/>
    <s v="Tilskudsansøgning"/>
    <s v="Behandles"/>
    <s v="Tilsagn"/>
    <s v="Foreløbigt tilsagn - afventer projektering"/>
    <x v="3"/>
    <s v="Bidrag"/>
    <s v="Midtjylland"/>
    <x v="103"/>
    <s v="Klimaskovfonden"/>
    <x v="0"/>
    <s v="-"/>
    <s v="-"/>
    <s v="-"/>
    <n v="0"/>
    <x v="103"/>
    <s v="2024 - 292"/>
    <n v="2"/>
    <x v="3"/>
    <n v="0"/>
    <s v="JA"/>
    <n v="3639"/>
    <n v="0"/>
    <n v="3639"/>
    <n v="3214.0999999999995"/>
    <n v="424.90000000000055"/>
    <n v="0.11676284693597157"/>
    <s v="NEJ"/>
    <n v="0"/>
    <n v="0"/>
    <x v="13"/>
    <n v="4281.18"/>
    <n v="0"/>
    <n v="20"/>
    <n v="642.17999999999995"/>
    <n v="0"/>
    <n v="642.17999999999995"/>
  </r>
  <r>
    <x v="223"/>
    <s v="Tilskudsansøgning - 1. Områder med særlig indsats for drikkevandsbeskyttelse (skovrejsning) - Charlottehøj v. Lars Pedersen og BKC"/>
    <x v="6"/>
    <s v="Ansøgningsrunde 5"/>
    <x v="0"/>
    <s v="1. Områder med særlig indsats for drikkevandsbeskyttelse"/>
    <s v="Bidrag"/>
    <n v="12345678"/>
    <x v="1"/>
    <m/>
    <s v="27a Årslev By, Årslev og 27d Årslev By, Årslev"/>
    <x v="25"/>
    <d v="2024-06-04T15:51:16"/>
    <d v="2024-06-13T10:46:18"/>
    <x v="0"/>
    <d v="2026-06-27T00:00:00"/>
    <x v="0"/>
    <m/>
    <m/>
    <s v="Nej"/>
    <s v="Overlap med/i tilknytning til fredning, §3, HNV &gt; 5 eller N2000"/>
    <s v="Indvindingsoplande"/>
    <n v="15"/>
    <n v="5"/>
    <n v="5"/>
    <n v="5"/>
    <m/>
    <n v="3"/>
    <n v="0"/>
    <n v="0"/>
    <n v="0"/>
    <n v="23.6"/>
    <n v="23.6"/>
    <s v="Vers 2.0 Mar 2024"/>
    <s v="Vers 2.0 Mar 2024"/>
    <n v="6756"/>
    <m/>
    <n v="1192.24"/>
    <m/>
    <n v="6756"/>
    <n v="219.06"/>
    <n v="219.06"/>
    <n v="1480000"/>
    <n v="1480000"/>
    <m/>
    <n v="1480000"/>
    <m/>
    <m/>
    <m/>
    <m/>
    <s v="Tilskudsansøgning"/>
    <s v="Behandles"/>
    <s v="Tilsagn"/>
    <s v="Foreløbigt tilsagn - afventer projektering"/>
    <x v="3"/>
    <s v="Bidrag"/>
    <s v="Midtjylland"/>
    <x v="104"/>
    <s v="Klimaskovfonden"/>
    <x v="0"/>
    <s v="-"/>
    <s v="-"/>
    <s v="-"/>
    <n v="0"/>
    <x v="104"/>
    <s v="2024 - 161"/>
    <n v="2"/>
    <x v="3"/>
    <n v="1480000"/>
    <s v="JA"/>
    <n v="6756"/>
    <n v="0"/>
    <n v="6756"/>
    <n v="0"/>
    <n v="6756"/>
    <n v="1"/>
    <s v="NEJ"/>
    <n v="0"/>
    <n v="0"/>
    <x v="0"/>
    <n v="7948.24"/>
    <n v="219.06453522794553"/>
    <n v="18"/>
    <n v="1192.24"/>
    <n v="0"/>
    <n v="1192.24"/>
  </r>
  <r>
    <x v="224"/>
    <s v="Tilskudsansøgning - 3. Projekt på kommunens/regionens jord (skovrejsning) - Randers kommune"/>
    <x v="6"/>
    <s v="Ansøgningsrunde 5"/>
    <x v="0"/>
    <s v="3. Projekt på kommunens jord u. særlige drikkevandsbeskyttelse"/>
    <s v="Bidrag"/>
    <n v="29189668"/>
    <x v="0"/>
    <m/>
    <s v="6d Romalt by, Kristrup og 6c Romalt By, Kristrup"/>
    <x v="25"/>
    <d v="2024-06-04T15:36:13"/>
    <d v="2024-06-13T10:31:27"/>
    <x v="0"/>
    <d v="2026-06-28T00:00:00"/>
    <x v="8"/>
    <m/>
    <m/>
    <s v="Nej"/>
    <s v="Overlap med/i tilknytning til fredning, §3, HNV &gt; 5 eller N2000"/>
    <s v="Særlige drikkevandsinteresser"/>
    <n v="16"/>
    <n v="5"/>
    <n v="1"/>
    <n v="5"/>
    <m/>
    <n v="3"/>
    <n v="0"/>
    <n v="0"/>
    <n v="1"/>
    <n v="8.9"/>
    <n v="8.9"/>
    <s v="Vers 2.0 Mar 2024"/>
    <s v="Vers 2.0 Mar 2024"/>
    <n v="2402"/>
    <n v="2399"/>
    <n v="423.88"/>
    <n v="423.35"/>
    <n v="2402"/>
    <n v="218.57"/>
    <n v="218.57"/>
    <n v="525000"/>
    <n v="525000"/>
    <m/>
    <n v="525000"/>
    <m/>
    <m/>
    <m/>
    <m/>
    <s v="Tilskudsansøgning"/>
    <s v="Behandles"/>
    <s v="Tilsagn"/>
    <s v="Endelig ansøgning modtaget"/>
    <x v="3"/>
    <s v="Bidrag"/>
    <s v="Midtjylland"/>
    <x v="105"/>
    <s v="Klimaskovfonden"/>
    <x v="0"/>
    <s v="-"/>
    <s v="-"/>
    <s v="-"/>
    <n v="0"/>
    <x v="105"/>
    <s v="2024 - 160"/>
    <n v="2"/>
    <x v="3"/>
    <n v="525000"/>
    <s v="JA"/>
    <n v="2402"/>
    <n v="2399"/>
    <n v="2399"/>
    <n v="0"/>
    <n v="2399"/>
    <n v="1"/>
    <s v="NEJ"/>
    <n v="0"/>
    <n v="0"/>
    <x v="0"/>
    <n v="2822.35"/>
    <n v="218.8411838265944"/>
    <n v="15"/>
    <n v="423.88"/>
    <n v="423.35"/>
    <n v="423.35"/>
  </r>
  <r>
    <x v="225"/>
    <s v="Tilskudsansøgning - 2. Projekt på kirkens jord (skovrejsning) - Nr. jernløse Kirke ved  Keld Saxtoft"/>
    <x v="6"/>
    <s v="Ansøgningsrunde 5"/>
    <x v="0"/>
    <s v="2. Projekt på kirkens jord u. særlige drikkevandsbeskyttelse"/>
    <s v="Bidrag"/>
    <n v="56529713"/>
    <x v="2"/>
    <m/>
    <s v="1g nr Jernløse by, Nr Jernløse"/>
    <x v="41"/>
    <d v="2024-05-31T23:31:23"/>
    <d v="2024-06-13T11:01:55"/>
    <x v="0"/>
    <d v="2026-06-27T00:00:00"/>
    <x v="0"/>
    <m/>
    <m/>
    <s v="Nej"/>
    <s v="Mindre overlap med/i tilknytning til fredning, §3, HNV &gt; 5 eller N2000"/>
    <s v="Indvindingsoplande"/>
    <n v="13"/>
    <n v="3"/>
    <n v="5"/>
    <n v="1"/>
    <m/>
    <n v="3"/>
    <n v="0"/>
    <n v="0"/>
    <n v="1"/>
    <n v="4.5599999999999996"/>
    <n v="4.5599999999999996"/>
    <s v="Vers 2.0 Mar 2024"/>
    <s v="Vers 2.0 Mar 2024"/>
    <n v="1689"/>
    <m/>
    <n v="298.06"/>
    <m/>
    <n v="1689"/>
    <n v="174.66"/>
    <n v="174.66"/>
    <n v="295000"/>
    <n v="295000"/>
    <m/>
    <n v="295000"/>
    <m/>
    <m/>
    <m/>
    <m/>
    <s v="Tilskudsansøgning"/>
    <s v="Behandles"/>
    <s v="Tilsagn"/>
    <s v="Foreløbigt tilsagn - afventer projektering"/>
    <x v="3"/>
    <s v="Bidrag"/>
    <s v="Sjælland"/>
    <x v="106"/>
    <s v="Klimaskovfonden"/>
    <x v="0"/>
    <s v="-"/>
    <s v="-"/>
    <s v="-"/>
    <n v="0"/>
    <x v="106"/>
    <s v="2024 - 158"/>
    <n v="2"/>
    <x v="3"/>
    <n v="295000"/>
    <s v="JA"/>
    <n v="1689"/>
    <n v="0"/>
    <n v="1689"/>
    <n v="4.4000000000000004"/>
    <n v="1684.6"/>
    <n v="0.99739490822972166"/>
    <s v="NEJ"/>
    <n v="0"/>
    <n v="0"/>
    <x v="9"/>
    <n v="1987.06"/>
    <n v="174.65956187092954"/>
    <n v="13"/>
    <n v="298.06"/>
    <n v="0"/>
    <n v="298.06"/>
  </r>
  <r>
    <x v="226"/>
    <s v="Tilskudsansøgning - 2. Projekt på kirkens jord (skovrejsning) - pastoratet- Spjekkerup/Smerup-, Hellested- og Vemmetofte sogne"/>
    <x v="6"/>
    <s v="Ansøgningsrunde 5"/>
    <x v="0"/>
    <s v="2. Projekt på kirkens jord u. særlige drikkevandsbeskyttelse"/>
    <s v="Bidrag"/>
    <n v="17097911"/>
    <x v="2"/>
    <m/>
    <s v="Hellested by, Helleted 15c og Hellested by, Hellested 2a"/>
    <x v="27"/>
    <d v="2024-05-31T22:14:54"/>
    <d v="2024-06-13T11:40:50"/>
    <x v="0"/>
    <d v="2026-07-24T00:00:00"/>
    <x v="0"/>
    <m/>
    <m/>
    <s v="Nej"/>
    <s v="Mindre overlap med/i tilknytning til fredning, §3, HNV &gt; 5 eller N2000"/>
    <s v="Særlige indsatsområder"/>
    <n v="12"/>
    <n v="3"/>
    <n v="3"/>
    <n v="5"/>
    <m/>
    <n v="3"/>
    <n v="0"/>
    <n v="0"/>
    <n v="1"/>
    <n v="8.3000000000000007"/>
    <n v="8.3000000000000007"/>
    <s v="Vers 2.0 Mar 2024"/>
    <s v="Vers 2.0 Mar 2024"/>
    <n v="3065"/>
    <m/>
    <n v="540.88"/>
    <m/>
    <n v="3065"/>
    <n v="175.37"/>
    <n v="175.37"/>
    <n v="537500"/>
    <n v="537500"/>
    <m/>
    <n v="537500"/>
    <m/>
    <m/>
    <m/>
    <m/>
    <s v="Tilskudsansøgning"/>
    <s v="Behandles"/>
    <s v="Tilsagn"/>
    <s v="Foreløbigt tilsagn - afventer projektering"/>
    <x v="3"/>
    <s v="Bidrag"/>
    <s v="Sjælland"/>
    <x v="107"/>
    <s v="Klimaskovfonden"/>
    <x v="0"/>
    <s v="-"/>
    <s v="-"/>
    <s v="-"/>
    <n v="0"/>
    <x v="107"/>
    <s v="2024 - 157"/>
    <n v="2"/>
    <x v="3"/>
    <n v="537500"/>
    <s v="JA"/>
    <n v="3065"/>
    <n v="0"/>
    <n v="3065"/>
    <n v="0"/>
    <n v="3065"/>
    <n v="1"/>
    <s v="NEJ"/>
    <n v="0"/>
    <n v="0"/>
    <x v="0"/>
    <n v="3605.88"/>
    <n v="175.36704730831974"/>
    <n v="15"/>
    <n v="540.88"/>
    <n v="0"/>
    <n v="540.88"/>
  </r>
  <r>
    <x v="227"/>
    <s v="Tilskudsansøgning - 1. Områder med særlig indsats for drikkevandsbeskyttelse (skovrejsning) - Christian Lund"/>
    <x v="6"/>
    <s v="Ansøgningsrunde 5"/>
    <x v="0"/>
    <s v="1. Områder med særlig indsats for drikkevandsbeskyttelse"/>
    <s v="Bidrag"/>
    <n v="44476878"/>
    <x v="1"/>
    <m/>
    <s v="3f, 1091058"/>
    <x v="23"/>
    <d v="2024-05-31T21:32:15"/>
    <d v="2024-06-13T12:07:46"/>
    <x v="0"/>
    <d v="2026-06-27T00:00:00"/>
    <x v="0"/>
    <m/>
    <m/>
    <s v="Nej"/>
    <s v="Overlap med/i tilknytning til fredning, §3, HNV &gt; 5 eller N2000"/>
    <s v="Særlige drikkevandsinteresser"/>
    <n v="9"/>
    <n v="5"/>
    <n v="1"/>
    <n v="0"/>
    <m/>
    <n v="3"/>
    <n v="0"/>
    <n v="0"/>
    <n v="0"/>
    <n v="8.8000000000000007"/>
    <n v="8.8000000000000007"/>
    <s v="Vers 2.0 Mar 2024"/>
    <s v="Vers 2.0 Mar 2024"/>
    <n v="2474"/>
    <m/>
    <n v="436.59"/>
    <m/>
    <n v="2474"/>
    <n v="218.27"/>
    <n v="218.27"/>
    <n v="540000"/>
    <n v="540000"/>
    <m/>
    <n v="540000"/>
    <m/>
    <m/>
    <m/>
    <m/>
    <s v="Tilskudsansøgning"/>
    <s v="Behandles"/>
    <s v="Tilsagn"/>
    <s v="Foreløbigt tilsagn - afventer projektering"/>
    <x v="3"/>
    <s v="Bidrag"/>
    <s v="Midtjylland"/>
    <x v="108"/>
    <s v="Klimaskovfonden"/>
    <x v="0"/>
    <s v="-"/>
    <s v="-"/>
    <s v="-"/>
    <n v="0"/>
    <x v="108"/>
    <s v="2024 - 156"/>
    <n v="2"/>
    <x v="3"/>
    <n v="540000"/>
    <s v="JA"/>
    <n v="2474"/>
    <n v="0"/>
    <n v="2474"/>
    <n v="20"/>
    <n v="2454"/>
    <n v="0.99191592562651576"/>
    <s v="NEJ"/>
    <n v="0"/>
    <n v="0"/>
    <x v="1"/>
    <n v="2910.59"/>
    <n v="218.27000808407436"/>
    <n v="9"/>
    <n v="436.59"/>
    <n v="0"/>
    <n v="436.59"/>
  </r>
  <r>
    <x v="228"/>
    <s v="Tilskudsansøgning - 1. Områder med særlig indsats for drikkevandsbeskyttelse (skovrejsning) - John Olsen"/>
    <x v="6"/>
    <s v="Ansøgningsrunde 5"/>
    <x v="0"/>
    <s v="1. Områder med særlig indsats for drikkevandsbeskyttelse"/>
    <s v="Bidrag"/>
    <m/>
    <x v="3"/>
    <m/>
    <s v="9a Østrup By, Undløse"/>
    <x v="41"/>
    <d v="2024-05-31T18:02:35"/>
    <d v="2024-06-13T14:05:45"/>
    <x v="0"/>
    <d v="2026-06-28T00:00:00"/>
    <x v="0"/>
    <m/>
    <m/>
    <s v="Nej"/>
    <s v="Mindre overlap med/i tilknytning til fredning, §3, HNV &gt; 5 eller N2000"/>
    <s v="Særlige drikkevandsinteresser"/>
    <n v="9"/>
    <n v="3"/>
    <n v="1"/>
    <n v="1"/>
    <m/>
    <n v="3"/>
    <n v="0"/>
    <n v="0"/>
    <n v="0"/>
    <n v="9.8000000000000007"/>
    <n v="9.8000000000000007"/>
    <s v="Vers 2.0 Mar 2024"/>
    <s v="Vers 2.0 Mar 2024"/>
    <n v="3411"/>
    <m/>
    <n v="601.94000000000005"/>
    <m/>
    <n v="3411"/>
    <n v="184.7"/>
    <n v="184.7"/>
    <n v="630000"/>
    <n v="630000"/>
    <m/>
    <n v="630000"/>
    <m/>
    <m/>
    <m/>
    <m/>
    <s v="Tilskudsansøgning"/>
    <s v="Behandles"/>
    <s v="Tilsagn"/>
    <s v="Foreløbigt tilsagn - afventer projektering"/>
    <x v="3"/>
    <s v="Bidrag"/>
    <s v="Sjælland"/>
    <x v="109"/>
    <s v="Klimaskovfonden"/>
    <x v="0"/>
    <s v="-"/>
    <s v="-"/>
    <s v="-"/>
    <n v="0"/>
    <x v="109"/>
    <s v="2024 - 154"/>
    <n v="2"/>
    <x v="3"/>
    <n v="630000"/>
    <s v="JA"/>
    <n v="3411"/>
    <n v="0"/>
    <n v="3411"/>
    <n v="0"/>
    <n v="3411"/>
    <n v="1"/>
    <s v="NEJ"/>
    <n v="0"/>
    <n v="0"/>
    <x v="0"/>
    <n v="4012.94"/>
    <n v="184.69656992084433"/>
    <n v="8"/>
    <n v="601.94000000000005"/>
    <n v="0"/>
    <n v="601.94000000000005"/>
  </r>
  <r>
    <x v="229"/>
    <s v="Tilskudsansøgning - 1. Områder med særlig indsats for drikkevandsbeskyttelse (skovrejsning) - Katrine Gøtje &amp; Martin Laur Jul Larsen"/>
    <x v="6"/>
    <s v="Ansøgningsrunde 5"/>
    <x v="0"/>
    <s v="1. Områder med særlig indsats for drikkevandsbeskyttelse"/>
    <s v="Bidrag"/>
    <m/>
    <x v="3"/>
    <m/>
    <s v="6a Tingerup by, Soderup"/>
    <x v="41"/>
    <d v="2024-05-31T15:02:38"/>
    <d v="2024-06-13T14:46:46"/>
    <x v="0"/>
    <d v="2026-06-28T00:00:00"/>
    <x v="0"/>
    <m/>
    <m/>
    <s v="Nej"/>
    <s v="Overlap med/i tilknytning til fredning, §3, HNV &gt; 5 eller N2000"/>
    <s v="Indvindingsoplande"/>
    <n v="11"/>
    <n v="5"/>
    <n v="5"/>
    <n v="3"/>
    <m/>
    <n v="3"/>
    <n v="0"/>
    <n v="0"/>
    <n v="0"/>
    <n v="7.7"/>
    <n v="7.7"/>
    <s v="Vers 2.0 Mar 2024"/>
    <s v="Vers 2.0 Mar 2024"/>
    <n v="2801"/>
    <m/>
    <n v="494.29"/>
    <m/>
    <n v="2801"/>
    <n v="177.79"/>
    <n v="177.79"/>
    <n v="498000"/>
    <n v="498000"/>
    <m/>
    <n v="498000"/>
    <m/>
    <m/>
    <m/>
    <m/>
    <s v="Tilskudsansøgning"/>
    <s v="Behandles"/>
    <s v="Tilsagn"/>
    <s v="Foreløbigt tilsagn - afventer projektering"/>
    <x v="3"/>
    <s v="Bidrag"/>
    <s v="Sjælland"/>
    <x v="110"/>
    <s v="Klimaskovfonden"/>
    <x v="0"/>
    <s v="-"/>
    <s v="-"/>
    <s v="-"/>
    <n v="0"/>
    <x v="110"/>
    <s v="2024 - 153"/>
    <n v="2"/>
    <x v="3"/>
    <n v="498000"/>
    <s v="JA"/>
    <n v="2801"/>
    <n v="0"/>
    <n v="2801"/>
    <n v="0"/>
    <n v="2801"/>
    <n v="1"/>
    <s v="NEJ"/>
    <n v="0"/>
    <n v="0"/>
    <x v="0"/>
    <n v="3295.29"/>
    <n v="177.79364512674044"/>
    <n v="16"/>
    <n v="494.29"/>
    <n v="0"/>
    <n v="494.29"/>
  </r>
  <r>
    <x v="230"/>
    <s v="Tilskudsansøgning - 1. Områder med særlig indsats for drikkevandsbeskyttelse (skovrejsning) - Heine Mondrup Laursen"/>
    <x v="6"/>
    <s v="Ansøgningsrunde 5"/>
    <x v="0"/>
    <s v="1. Områder med særlig indsats for drikkevandsbeskyttelse"/>
    <s v="Bidrag"/>
    <n v="26019958"/>
    <x v="1"/>
    <m/>
    <s v="2q Hasselbjerg, Bjerringbro"/>
    <x v="19"/>
    <d v="2024-05-31T14:38:41"/>
    <d v="2024-06-13T15:09:53"/>
    <x v="0"/>
    <d v="2026-06-28T00:00:00"/>
    <x v="0"/>
    <m/>
    <m/>
    <s v="Nej"/>
    <s v="Overlap med/i tilknytning til fredning, §3, HNV &gt; 5 eller N2000"/>
    <s v="Særlige drikkevandsinteresser"/>
    <n v="10"/>
    <n v="5"/>
    <n v="1"/>
    <n v="1"/>
    <m/>
    <n v="3"/>
    <n v="0"/>
    <n v="0"/>
    <n v="0"/>
    <n v="17.8"/>
    <n v="17.8"/>
    <s v="Vers 2.0 Mar 2024"/>
    <s v="Vers 2.0 Mar 2024"/>
    <n v="5410"/>
    <m/>
    <n v="954.71"/>
    <m/>
    <n v="5410"/>
    <n v="190.5"/>
    <n v="190.5"/>
    <n v="1030620"/>
    <n v="1030620"/>
    <m/>
    <n v="1030620"/>
    <m/>
    <m/>
    <m/>
    <m/>
    <s v="Tilskudsansøgning"/>
    <s v="Behandles"/>
    <s v="Tilsagn"/>
    <s v="Foreløbigt tilsagn - afventer projektering"/>
    <x v="3"/>
    <s v="Bidrag"/>
    <s v="Midtjylland"/>
    <x v="111"/>
    <s v="Klimaskovfonden"/>
    <x v="0"/>
    <s v="-"/>
    <s v="-"/>
    <s v="-"/>
    <n v="0"/>
    <x v="111"/>
    <s v="2024 - 152"/>
    <n v="2"/>
    <x v="3"/>
    <n v="1030620"/>
    <s v="JA"/>
    <n v="5410"/>
    <n v="0"/>
    <n v="5410"/>
    <n v="0"/>
    <n v="5410"/>
    <n v="1"/>
    <s v="NEJ"/>
    <n v="0"/>
    <n v="0"/>
    <x v="0"/>
    <n v="6364.71"/>
    <n v="190.50277264325322"/>
    <n v="10"/>
    <n v="954.71"/>
    <n v="0"/>
    <n v="954.71"/>
  </r>
  <r>
    <x v="231"/>
    <s v="Tilskudsansøgning - 1. Områder med særlig indsats for drikkevandsbeskyttelse (skovrejsning) - Jmf Holding Aps"/>
    <x v="6"/>
    <s v="Ansøgningsrunde 5"/>
    <x v="0"/>
    <s v="1. Områder med særlig indsats for drikkevandsbeskyttelse"/>
    <s v="Bidrag"/>
    <n v="38772198"/>
    <x v="1"/>
    <m/>
    <s v="14a Dyrlev By, Beldringe"/>
    <x v="34"/>
    <d v="2024-05-31T13:12:25"/>
    <d v="2024-06-14T10:09:05"/>
    <x v="0"/>
    <d v="2026-06-28T00:00:00"/>
    <x v="0"/>
    <m/>
    <m/>
    <s v="Nej"/>
    <s v="Overlap med/i tilknytning til fredning, §3, HNV &gt; 5 eller N2000"/>
    <s v="Særlige indsatsområder"/>
    <n v="12"/>
    <n v="5"/>
    <n v="3"/>
    <n v="3"/>
    <m/>
    <n v="3"/>
    <n v="0"/>
    <n v="0"/>
    <n v="0"/>
    <n v="5.4"/>
    <n v="5.4"/>
    <s v="Vers 2.0 Mar 2024"/>
    <s v="Vers 2.0 Mar 2024"/>
    <n v="1680"/>
    <m/>
    <n v="296.47000000000003"/>
    <m/>
    <n v="1680"/>
    <n v="191.96"/>
    <n v="191.96"/>
    <n v="322500"/>
    <n v="322500"/>
    <m/>
    <n v="322500"/>
    <m/>
    <m/>
    <m/>
    <m/>
    <s v="Tilskudsansøgning"/>
    <s v="Behandles"/>
    <s v="Tilsagn"/>
    <s v="Foreløbigt tilsagn - afventer projektering"/>
    <x v="3"/>
    <s v="Bidrag"/>
    <s v="Sjælland"/>
    <x v="112"/>
    <s v="Klimaskovfonden"/>
    <x v="0"/>
    <s v="-"/>
    <s v="-"/>
    <s v="-"/>
    <n v="0"/>
    <x v="112"/>
    <s v="2024 - 151"/>
    <n v="2"/>
    <x v="3"/>
    <n v="322500"/>
    <s v="JA"/>
    <n v="1680"/>
    <n v="0"/>
    <n v="1680"/>
    <n v="0"/>
    <n v="1680"/>
    <n v="1"/>
    <s v="NEJ"/>
    <n v="0"/>
    <n v="0"/>
    <x v="0"/>
    <n v="1976.47"/>
    <n v="191.96428571428572"/>
    <n v="14"/>
    <n v="296.47000000000003"/>
    <n v="0"/>
    <n v="296.47000000000003"/>
  </r>
  <r>
    <x v="232"/>
    <s v="Tilskudsansøgning - 1. Områder med særlig indsats for drikkevandsbeskyttelse (skovrejsning) - Rigvi Aps"/>
    <x v="6"/>
    <s v="Ansøgningsrunde 5"/>
    <x v="0"/>
    <s v="1. Områder med særlig indsats for drikkevandsbeskyttelse"/>
    <s v="Bidrag"/>
    <n v="40297731"/>
    <x v="1"/>
    <m/>
    <s v="6i Bække By, Bække"/>
    <x v="44"/>
    <d v="2024-05-31T11:34:27"/>
    <d v="2024-06-14T11:30:01"/>
    <x v="0"/>
    <d v="2026-06-28T00:00:00"/>
    <x v="0"/>
    <m/>
    <m/>
    <s v="Nej"/>
    <s v="Overlap med/i tilknytning til fredning, §3, HNV &gt; 5 eller N2000"/>
    <s v="Indvindingsoplande"/>
    <n v="12"/>
    <n v="5"/>
    <n v="5"/>
    <n v="1"/>
    <m/>
    <n v="3"/>
    <n v="0"/>
    <n v="0"/>
    <n v="0"/>
    <n v="6.4"/>
    <n v="6.4"/>
    <s v="Vers 2.0 Mar 2024"/>
    <s v="Vers 2.0 Mar 2024"/>
    <n v="1938"/>
    <m/>
    <n v="342"/>
    <m/>
    <n v="1938"/>
    <n v="195.15"/>
    <n v="195.15"/>
    <n v="378200"/>
    <n v="378200"/>
    <m/>
    <n v="378200"/>
    <m/>
    <m/>
    <m/>
    <m/>
    <s v="Tilskudsansøgning"/>
    <s v="Behandles"/>
    <s v="Tilsagn"/>
    <s v="Foreløbigt tilsagn - afventer projektering"/>
    <x v="3"/>
    <s v="Bidrag"/>
    <s v="Syddanmark"/>
    <x v="113"/>
    <s v="Klimaskovfonden"/>
    <x v="0"/>
    <s v="-"/>
    <s v="-"/>
    <s v="-"/>
    <n v="0"/>
    <x v="113"/>
    <s v="2024 - 149"/>
    <n v="2"/>
    <x v="3"/>
    <n v="378200"/>
    <s v="JA"/>
    <n v="1938"/>
    <n v="0"/>
    <n v="1938"/>
    <n v="0"/>
    <n v="1938"/>
    <n v="1"/>
    <s v="NEJ"/>
    <n v="0"/>
    <n v="0"/>
    <x v="0"/>
    <n v="2280"/>
    <n v="195.14963880288957"/>
    <n v="14"/>
    <n v="342"/>
    <n v="0"/>
    <n v="342"/>
  </r>
  <r>
    <x v="233"/>
    <s v="Tilskudsansøgning - 1. Områder med særlig indsats for drikkevandsbeskyttelse (skovrejsning) - Thomas Brink Jakobsen"/>
    <x v="6"/>
    <s v="Ansøgningsrunde 5"/>
    <x v="0"/>
    <s v="1. Områder med særlig indsats for drikkevandsbeskyttelse"/>
    <s v="Bidrag"/>
    <n v="28114214"/>
    <x v="1"/>
    <s v="POLYGON((464875.18359912623 6164475.251652852,465301.606838447 6164423.737436021,465472.366927571 6164387.4866908435,465451.37965404737 6164250.115445962,465339.76551758085 6164308.307431641,465228.15"/>
    <s v="82n, Varde Markjorder"/>
    <x v="29"/>
    <d v="2024-05-31T11:29:44"/>
    <d v="2024-06-14T11:16:03"/>
    <x v="0"/>
    <d v="2026-06-28T00:00:00"/>
    <x v="0"/>
    <m/>
    <m/>
    <s v="Nej"/>
    <s v="Overlap med/i tilknytning til fredning, §3, HNV &gt; 5 eller N2000"/>
    <s v="Ingen"/>
    <n v="9"/>
    <n v="5"/>
    <n v="0"/>
    <n v="3"/>
    <m/>
    <n v="3"/>
    <n v="0"/>
    <n v="0"/>
    <n v="0"/>
    <n v="8.9"/>
    <n v="8.9"/>
    <s v="Vers 2.0 Mar 2024"/>
    <s v="Vers 2.0 Mar 2024"/>
    <n v="2356"/>
    <m/>
    <n v="415.76"/>
    <m/>
    <n v="2356"/>
    <n v="219.86"/>
    <n v="219.86"/>
    <n v="518000"/>
    <n v="518000"/>
    <m/>
    <n v="518000"/>
    <m/>
    <m/>
    <m/>
    <m/>
    <s v="Tilskudsansøgning"/>
    <s v="Behandles"/>
    <s v="Tilsagn"/>
    <s v="Foreløbigt tilsagn - afventer projektering"/>
    <x v="3"/>
    <s v="Bidrag"/>
    <s v="Syddanmark"/>
    <x v="114"/>
    <s v="Klimaskovfonden"/>
    <x v="0"/>
    <s v="-"/>
    <s v="-"/>
    <s v="-"/>
    <n v="0"/>
    <x v="114"/>
    <s v="2024 - 148"/>
    <n v="2"/>
    <x v="3"/>
    <n v="518000"/>
    <s v="JA"/>
    <n v="2356"/>
    <n v="0"/>
    <n v="2356"/>
    <n v="0"/>
    <n v="2356"/>
    <n v="1"/>
    <s v="NEJ"/>
    <n v="0"/>
    <n v="0"/>
    <x v="0"/>
    <n v="2771.76"/>
    <n v="219.8641765704584"/>
    <n v="11"/>
    <n v="415.76"/>
    <n v="0"/>
    <n v="415.76"/>
  </r>
  <r>
    <x v="234"/>
    <s v="Tilskudsansøgning - 1. Områder med særlig indsats for drikkevandsbeskyttelse (skovrejsning) - Rigvi Aps"/>
    <x v="6"/>
    <s v="Ansøgningsrunde 5"/>
    <x v="0"/>
    <s v="1. Områder med særlig indsats for drikkevandsbeskyttelse"/>
    <s v="Bidrag"/>
    <n v="40297731"/>
    <x v="1"/>
    <m/>
    <s v="6f Bække By, Bække"/>
    <x v="44"/>
    <d v="2024-05-31T10:54:47"/>
    <d v="2024-06-13T10:14:42"/>
    <x v="0"/>
    <d v="2026-06-28T00:00:00"/>
    <x v="0"/>
    <m/>
    <m/>
    <s v="Nej"/>
    <s v="Mindre overlap med/i tilknytning til fredning, §3, HNV &gt; 5 eller N2000"/>
    <s v="Indvindingsoplande"/>
    <n v="9"/>
    <n v="3"/>
    <n v="5"/>
    <n v="1"/>
    <m/>
    <n v="3"/>
    <n v="0"/>
    <n v="0"/>
    <n v="0"/>
    <n v="16"/>
    <n v="16"/>
    <s v="Vers 2.0 Mar 2024"/>
    <s v="Vers 2.0 Mar 2024"/>
    <n v="4579"/>
    <m/>
    <n v="808.06"/>
    <m/>
    <n v="4579"/>
    <n v="194.98"/>
    <n v="194.98"/>
    <n v="892800"/>
    <n v="892800"/>
    <m/>
    <n v="892800"/>
    <m/>
    <m/>
    <m/>
    <m/>
    <s v="Tilskudsansøgning"/>
    <s v="Behandles"/>
    <s v="Tilsagn"/>
    <s v="Foreløbigt tilsagn - afventer projektering"/>
    <x v="3"/>
    <s v="Bidrag"/>
    <s v="Syddanmark"/>
    <x v="115"/>
    <s v="Klimaskovfonden"/>
    <x v="0"/>
    <s v="-"/>
    <s v="-"/>
    <s v="-"/>
    <n v="0"/>
    <x v="115"/>
    <s v="2024 - 147"/>
    <n v="2"/>
    <x v="3"/>
    <n v="892800"/>
    <s v="JA"/>
    <n v="4579"/>
    <n v="0"/>
    <n v="4579"/>
    <n v="0"/>
    <n v="4579"/>
    <n v="1"/>
    <s v="NEJ"/>
    <n v="0"/>
    <n v="0"/>
    <x v="0"/>
    <n v="5387.0599999999995"/>
    <n v="194.97706922908932"/>
    <n v="12"/>
    <n v="808.06"/>
    <n v="0"/>
    <n v="808.06"/>
  </r>
  <r>
    <x v="235"/>
    <s v="Tilskudsansøgning - 1. Områder med særlig indsats for drikkevandsbeskyttelse (skovrejsning) - Anna Elisabeth Pagh Jakobsen"/>
    <x v="6"/>
    <s v="Ansøgningsrunde 5"/>
    <x v="0"/>
    <s v="1. Områder med særlig indsats for drikkevandsbeskyttelse"/>
    <s v="Bidrag"/>
    <n v="21073156"/>
    <x v="1"/>
    <s v="POLYGON((503585.6719014381 6191723.404612034,503728.76694819005 6191690.015767791,503951.9952211231 6191651.857088658,504559.67218632967 6191503.992207014,504519.6055732391 6191473.465263707,504246.77"/>
    <s v="2x, Hallundbæk By, Blåhøj"/>
    <x v="75"/>
    <d v="2024-05-31T10:12:05"/>
    <d v="2024-07-05T11:39:40"/>
    <x v="0"/>
    <m/>
    <x v="0"/>
    <n v="45471.54011574074"/>
    <s v="Mette Thomsen"/>
    <s v="Nej"/>
    <s v="Ingen overlap med/tilknytning til fredning, §3, HNV &gt; 5 eller N2000"/>
    <s v="Indvindingsoplande"/>
    <n v="9"/>
    <n v="0"/>
    <n v="5"/>
    <n v="3"/>
    <m/>
    <n v="3"/>
    <n v="0"/>
    <n v="0"/>
    <n v="0"/>
    <n v="6.6"/>
    <n v="6.6"/>
    <s v="Vers 2.0 Mar 2024"/>
    <s v="Vers 2.0 Mar 2024"/>
    <n v="1441"/>
    <m/>
    <n v="254.29"/>
    <m/>
    <n v="1441"/>
    <n v="219.99"/>
    <n v="219.99"/>
    <n v="317000"/>
    <n v="317000"/>
    <m/>
    <n v="0"/>
    <m/>
    <m/>
    <m/>
    <m/>
    <s v="Tilskudsansøgning"/>
    <s v="Afsluttet"/>
    <s v="Afslag"/>
    <s v="Afslag - sag afsluttet"/>
    <x v="5"/>
    <s v="Bidrag"/>
    <s v="Midtjylland"/>
    <x v="0"/>
    <s v="Klimaskovfonden"/>
    <x v="0"/>
    <s v="-"/>
    <s v="-"/>
    <s v="-"/>
    <s v=""/>
    <x v="0"/>
    <s v="2024 - 146"/>
    <n v="0"/>
    <x v="5"/>
    <n v="0"/>
    <s v="NEJ"/>
    <s v=""/>
    <s v=""/>
    <s v=""/>
    <n v="0"/>
    <n v="0"/>
    <n v="0"/>
    <s v="NEJ"/>
    <n v="0"/>
    <s v=""/>
    <x v="0"/>
    <s v=""/>
    <e v="#VALUE!"/>
    <n v="11"/>
    <s v=""/>
    <s v=""/>
    <s v=""/>
  </r>
  <r>
    <x v="236"/>
    <s v="Tilskudsansøgning - 1. Områder med særlig indsats for drikkevandsbeskyttelse (skovrejsning) - Marig Holding Aps"/>
    <x v="6"/>
    <s v="Ansøgningsrunde 5"/>
    <x v="0"/>
    <s v="1. Områder med særlig indsats for drikkevandsbeskyttelse"/>
    <s v="Bidrag"/>
    <n v="40292624"/>
    <x v="1"/>
    <m/>
    <s v="3b Sottrup, Bylderup og 95 Sottrup, Bylderup"/>
    <x v="35"/>
    <d v="2024-05-31T09:51:17"/>
    <d v="2024-06-07T11:11:06"/>
    <x v="0"/>
    <d v="2026-06-28T00:00:00"/>
    <x v="0"/>
    <m/>
    <m/>
    <s v="Nej"/>
    <s v="Overlap med/i tilknytning til fredning, §3, HNV &gt; 5 eller N2000"/>
    <s v="Særlige drikkevandsinteresser"/>
    <n v="12"/>
    <n v="5"/>
    <n v="1"/>
    <n v="1"/>
    <m/>
    <n v="3"/>
    <n v="0"/>
    <n v="0"/>
    <n v="0"/>
    <n v="8.3000000000000007"/>
    <n v="8.3000000000000007"/>
    <s v="Vers 2.0 Mar 2024"/>
    <s v="Vers 2.0 Mar 2024"/>
    <n v="1995"/>
    <m/>
    <n v="352.06"/>
    <m/>
    <n v="1995"/>
    <n v="195.79"/>
    <n v="195.79"/>
    <n v="390600"/>
    <n v="390600"/>
    <m/>
    <n v="390600"/>
    <m/>
    <m/>
    <m/>
    <m/>
    <s v="Tilskudsansøgning"/>
    <s v="Behandles"/>
    <s v="Tilsagn"/>
    <s v="Foreløbigt tilsagn - afventer projektering"/>
    <x v="3"/>
    <s v="Bidrag"/>
    <s v="Syddanmark"/>
    <x v="116"/>
    <s v="Klimaskovfonden"/>
    <x v="0"/>
    <s v="-"/>
    <s v="-"/>
    <s v="-"/>
    <n v="0"/>
    <x v="116"/>
    <s v="2024 - 145"/>
    <n v="2"/>
    <x v="3"/>
    <n v="390600"/>
    <s v="JA"/>
    <n v="1995"/>
    <n v="0"/>
    <n v="1995"/>
    <n v="0"/>
    <n v="1995"/>
    <n v="1"/>
    <s v="NEJ"/>
    <n v="0"/>
    <n v="0"/>
    <x v="0"/>
    <n v="2347.06"/>
    <n v="195.78947368421052"/>
    <n v="10"/>
    <n v="352.06"/>
    <n v="0"/>
    <n v="352.06"/>
  </r>
  <r>
    <x v="237"/>
    <s v="Tilskudsansøgning - 1. Områder med særlig indsats for drikkevandsbeskyttelse (skovrejsning) - Gerda Duelund"/>
    <x v="6"/>
    <s v="Ansøgningsrunde 5"/>
    <x v="0"/>
    <s v="1. Områder med særlig indsats for drikkevandsbeskyttelse"/>
    <s v="Bidrag"/>
    <m/>
    <x v="3"/>
    <m/>
    <s v="5g, Voldby By, Volby"/>
    <x v="14"/>
    <d v="2024-05-30T14:57:53"/>
    <d v="2024-06-07T13:52:28"/>
    <x v="0"/>
    <d v="2026-06-28T00:00:00"/>
    <x v="0"/>
    <m/>
    <m/>
    <s v="Nej"/>
    <s v="Mindre overlap med/i tilknytning til fredning, §3, HNV &gt; 5 eller N2000"/>
    <s v="Særlige indsatsområder"/>
    <n v="13"/>
    <n v="3"/>
    <n v="3"/>
    <n v="1"/>
    <m/>
    <n v="3"/>
    <n v="0"/>
    <n v="1"/>
    <n v="0"/>
    <n v="5.5"/>
    <n v="5.5"/>
    <s v="Vers 2.0 Mar 2024"/>
    <s v="Vers 2.0 Mar 2024"/>
    <n v="1853"/>
    <m/>
    <n v="327"/>
    <m/>
    <n v="1853"/>
    <n v="191.58"/>
    <n v="191.58"/>
    <n v="355000"/>
    <n v="355000"/>
    <m/>
    <n v="355000"/>
    <m/>
    <m/>
    <m/>
    <m/>
    <s v="Tilskudsansøgning"/>
    <s v="Behandles"/>
    <s v="Tilsagn"/>
    <s v="Foreløbigt tilsagn - afventer projektering"/>
    <x v="3"/>
    <s v="Bidrag"/>
    <s v="Midtjylland"/>
    <x v="117"/>
    <s v="Klimaskovfonden"/>
    <x v="0"/>
    <s v="-"/>
    <s v="-"/>
    <s v="-"/>
    <n v="0"/>
    <x v="117"/>
    <s v="2024 - 142"/>
    <n v="2"/>
    <x v="3"/>
    <n v="355000"/>
    <s v="JA"/>
    <n v="1853"/>
    <n v="0"/>
    <n v="1853"/>
    <n v="0"/>
    <n v="1853"/>
    <n v="1"/>
    <s v="NEJ"/>
    <n v="0"/>
    <n v="0"/>
    <x v="0"/>
    <n v="2180"/>
    <n v="191.58121964382084"/>
    <n v="11"/>
    <n v="327"/>
    <n v="0"/>
    <n v="327"/>
  </r>
  <r>
    <x v="238"/>
    <s v="Tilskudsansøgning - 3. Projekt på kommunens/regionens jord (skovrejsning) - Guldborgsund kommune"/>
    <x v="6"/>
    <s v="Ansøgningsrunde 5"/>
    <x v="0"/>
    <s v="3. Projekt på kommunens jord u. særlige drikkevandsbeskyttelse"/>
    <s v="Bidrag"/>
    <n v="29190909"/>
    <x v="0"/>
    <m/>
    <s v="13ab Nr. Vedby By, Nr. Vedby"/>
    <x v="63"/>
    <d v="2024-05-30T12:16:02"/>
    <d v="2024-06-07T13:57:31"/>
    <x v="0"/>
    <d v="2026-06-27T00:00:00"/>
    <x v="4"/>
    <m/>
    <m/>
    <s v="Nej"/>
    <s v="Ingen overlap med/tilknytning til fredning, §3, HNV &gt; 5 eller N2000"/>
    <s v="Særlige drikkevandsinteresser"/>
    <n v="10"/>
    <n v="0"/>
    <n v="1"/>
    <n v="5"/>
    <m/>
    <n v="3"/>
    <n v="0"/>
    <n v="0"/>
    <n v="1"/>
    <n v="7.2"/>
    <n v="7.2"/>
    <s v="Vers 2.0 Mar 2024"/>
    <s v="Vers 2.0 Mar 2024"/>
    <n v="2593"/>
    <n v="2549"/>
    <n v="457.59"/>
    <n v="449.82"/>
    <n v="2593"/>
    <n v="174.7"/>
    <n v="174.7"/>
    <n v="453000"/>
    <n v="453000"/>
    <m/>
    <n v="453000"/>
    <n v="445313.15"/>
    <n v="356250.52"/>
    <m/>
    <m/>
    <s v="Tilskudsansøgning"/>
    <s v="Behandles"/>
    <s v="Tilsagn"/>
    <s v="Endeligt tilsagn - afventer anlæg"/>
    <x v="4"/>
    <s v="Bidrag"/>
    <s v="Sjælland"/>
    <x v="118"/>
    <s v="Klimaskovfonden"/>
    <x v="0"/>
    <s v="-"/>
    <s v="-"/>
    <s v="-"/>
    <n v="0"/>
    <x v="118"/>
    <s v="2024 - 140"/>
    <n v="3"/>
    <x v="4"/>
    <n v="445313.15"/>
    <s v="JA"/>
    <n v="2593"/>
    <n v="2549"/>
    <n v="2549"/>
    <n v="0"/>
    <n v="2549"/>
    <n v="1"/>
    <s v="NEJ"/>
    <n v="0"/>
    <n v="0"/>
    <x v="0"/>
    <n v="2998.82"/>
    <n v="174.70111808552375"/>
    <n v="10"/>
    <n v="457.59"/>
    <n v="449.82"/>
    <n v="449.82"/>
  </r>
  <r>
    <x v="239"/>
    <s v="Tilskudsansøgning - 1. Områder med særlig indsats for drikkevandsbeskyttelse (skovrejsning) - Peter Ladegaard"/>
    <x v="6"/>
    <s v="Ansøgningsrunde 5"/>
    <x v="0"/>
    <s v="1. Områder med særlig indsats for drikkevandsbeskyttelse"/>
    <s v="Bidrag"/>
    <n v="36974184"/>
    <x v="1"/>
    <m/>
    <s v="3a, Oustrup By, Egtved"/>
    <x v="45"/>
    <d v="2024-05-30T07:46:26"/>
    <d v="2024-06-07T14:02:10"/>
    <x v="0"/>
    <d v="2026-06-28T00:00:00"/>
    <x v="0"/>
    <m/>
    <m/>
    <s v="Nej"/>
    <s v="Mindre overlap med/i tilknytning til fredning, §3, HNV &gt; 5 eller N2000"/>
    <s v="Særlige indsatsområder"/>
    <n v="9"/>
    <n v="3"/>
    <n v="3"/>
    <n v="0"/>
    <m/>
    <n v="3"/>
    <n v="0"/>
    <n v="0"/>
    <n v="0"/>
    <n v="5.9"/>
    <n v="5.9"/>
    <s v="Vers 2.0 Mar 2024"/>
    <s v="Vers 2.0 Mar 2024"/>
    <n v="1829"/>
    <m/>
    <n v="322.76"/>
    <m/>
    <n v="1829"/>
    <n v="185.89"/>
    <n v="185.89"/>
    <n v="340000"/>
    <n v="340000"/>
    <m/>
    <n v="340000"/>
    <m/>
    <m/>
    <m/>
    <m/>
    <s v="Tilskudsansøgning"/>
    <s v="Behandles"/>
    <s v="Tilsagn"/>
    <s v="Foreløbigt tilsagn - afventer projektering"/>
    <x v="3"/>
    <s v="Bidrag"/>
    <s v="Syddanmark"/>
    <x v="119"/>
    <s v="Klimaskovfonden"/>
    <x v="0"/>
    <s v="-"/>
    <s v="-"/>
    <s v="-"/>
    <n v="0"/>
    <x v="119"/>
    <s v="2024 - 139"/>
    <n v="2"/>
    <x v="3"/>
    <n v="340000"/>
    <s v="JA"/>
    <n v="1829"/>
    <n v="0"/>
    <n v="1829"/>
    <n v="0"/>
    <n v="1829"/>
    <n v="1"/>
    <s v="NEJ"/>
    <n v="0"/>
    <n v="0"/>
    <x v="0"/>
    <n v="2151.7600000000002"/>
    <n v="185.89393110989613"/>
    <n v="9"/>
    <n v="322.76"/>
    <n v="0"/>
    <n v="322.76"/>
  </r>
  <r>
    <x v="240"/>
    <s v="Tilskudsansøgning - 1. Områder med særlig indsats for drikkevandsbeskyttelse (skovrejsning) - Henriette Mynster og Jørn Madsen"/>
    <x v="6"/>
    <s v="Ansøgningsrunde 5"/>
    <x v="0"/>
    <s v="1. Områder med særlig indsats for drikkevandsbeskyttelse"/>
    <s v="Bidrag"/>
    <n v="16079987"/>
    <x v="1"/>
    <m/>
    <s v="23a, Grejs By, Grejs og 23c, Grejs By, Grejs"/>
    <x v="45"/>
    <d v="2024-05-30T07:37:11"/>
    <d v="2024-06-07T14:08:39"/>
    <x v="0"/>
    <d v="2026-06-28T00:00:00"/>
    <x v="0"/>
    <m/>
    <m/>
    <s v="Nej"/>
    <s v="Overlap med/i tilknytning til fredning, §3, HNV &gt; 5 eller N2000"/>
    <s v="Indvindingsoplande"/>
    <n v="13"/>
    <n v="5"/>
    <n v="5"/>
    <n v="0"/>
    <m/>
    <n v="3"/>
    <n v="0"/>
    <n v="0"/>
    <n v="0"/>
    <n v="7.5"/>
    <n v="7.5"/>
    <s v="Vers 2.0 Mar 2024"/>
    <s v="Vers 2.0 Mar 2024"/>
    <n v="1482"/>
    <m/>
    <n v="261.52999999999997"/>
    <m/>
    <n v="1482"/>
    <n v="200.07"/>
    <n v="200.07"/>
    <n v="296500"/>
    <n v="296500"/>
    <m/>
    <n v="296500"/>
    <m/>
    <m/>
    <m/>
    <m/>
    <s v="Tilskudsansøgning"/>
    <s v="Behandles"/>
    <s v="Tilsagn"/>
    <s v="Annulleret"/>
    <x v="6"/>
    <s v="Bidrag"/>
    <s v="Syddanmark"/>
    <x v="120"/>
    <s v="Klimaskovfonden"/>
    <x v="0"/>
    <s v="-"/>
    <s v="-"/>
    <s v="-"/>
    <n v="0"/>
    <x v="120"/>
    <s v="2024 - 138"/>
    <n v="0"/>
    <x v="6"/>
    <n v="296500"/>
    <s v="NEJ"/>
    <s v=""/>
    <s v=""/>
    <s v=""/>
    <n v="0"/>
    <n v="0"/>
    <n v="0"/>
    <s v="NEJ"/>
    <n v="0"/>
    <s v=""/>
    <x v="0"/>
    <s v=""/>
    <e v="#VALUE!"/>
    <n v="13"/>
    <s v=""/>
    <s v=""/>
    <s v=""/>
  </r>
  <r>
    <x v="241"/>
    <s v="Tilskudsansøgning - 1. Områder med særlig indsats for drikkevandsbeskyttelse (skovrejsning) - Pia Due"/>
    <x v="6"/>
    <s v="Ansøgningsrunde 5"/>
    <x v="0"/>
    <s v="1. Områder med særlig indsats for drikkevandsbeskyttelse"/>
    <s v="Bidrag"/>
    <n v="76357811"/>
    <x v="1"/>
    <m/>
    <s v="13n, Nollund By, Grindsted"/>
    <x v="37"/>
    <d v="2024-05-30T07:24:58"/>
    <d v="2024-06-07T14:14:59"/>
    <x v="0"/>
    <d v="2026-06-28T00:00:00"/>
    <x v="0"/>
    <m/>
    <m/>
    <s v="Nej"/>
    <s v="Overlap med/i tilknytning til fredning, §3, HNV &gt; 5 eller N2000"/>
    <s v="Særlige drikkevandsinteresser"/>
    <n v="9"/>
    <n v="5"/>
    <n v="1"/>
    <n v="0"/>
    <m/>
    <n v="3"/>
    <n v="0"/>
    <n v="0"/>
    <n v="0"/>
    <n v="5.9"/>
    <n v="5.9"/>
    <s v="Vers 2.0 Mar 2024"/>
    <s v="Vers 2.0 Mar 2024"/>
    <n v="1467"/>
    <m/>
    <n v="258.88"/>
    <m/>
    <n v="1467"/>
    <n v="192.23"/>
    <n v="192.23"/>
    <n v="282000"/>
    <n v="282000"/>
    <m/>
    <n v="282000"/>
    <m/>
    <m/>
    <m/>
    <m/>
    <s v="Tilskudsansøgning"/>
    <s v="Behandles"/>
    <s v="Tilsagn"/>
    <s v="Foreløbigt tilsagn - afventer projektering"/>
    <x v="3"/>
    <s v="Bidrag"/>
    <s v="Syddanmark"/>
    <x v="121"/>
    <s v="Klimaskovfonden"/>
    <x v="0"/>
    <s v="-"/>
    <s v="-"/>
    <s v="-"/>
    <n v="0"/>
    <x v="121"/>
    <s v="2024 - 137"/>
    <n v="2"/>
    <x v="3"/>
    <n v="282000"/>
    <s v="JA"/>
    <n v="1467"/>
    <n v="0"/>
    <n v="1467"/>
    <n v="0"/>
    <n v="1467"/>
    <n v="1"/>
    <s v="NEJ"/>
    <n v="0"/>
    <n v="0"/>
    <x v="0"/>
    <n v="1725.88"/>
    <n v="192.22903885480574"/>
    <n v="9"/>
    <n v="258.88"/>
    <n v="0"/>
    <n v="258.88"/>
  </r>
  <r>
    <x v="242"/>
    <s v="Tilskudsansøgning - 1. Områder med særlig indsats for drikkevandsbeskyttelse (skovrejsning) - Carsten Lund"/>
    <x v="6"/>
    <s v="Ansøgningsrunde 5"/>
    <x v="0"/>
    <s v="1. Områder med særlig indsats for drikkevandsbeskyttelse"/>
    <s v="Bidrag"/>
    <n v="36452129"/>
    <x v="1"/>
    <m/>
    <s v="1a, Omvrå By, Blåhøj"/>
    <x v="75"/>
    <d v="2024-05-30T06:58:22"/>
    <d v="2024-06-07T14:46:26"/>
    <x v="0"/>
    <d v="2026-06-27T00:00:00"/>
    <x v="0"/>
    <m/>
    <m/>
    <s v="Nej"/>
    <s v="Overlap med/i tilknytning til fredning, §3, HNV &gt; 5 eller N2000"/>
    <s v="Særlige drikkevandsinteresser"/>
    <n v="9"/>
    <n v="5"/>
    <n v="1"/>
    <n v="0"/>
    <m/>
    <n v="3"/>
    <n v="0"/>
    <n v="0"/>
    <n v="0"/>
    <n v="13.59"/>
    <n v="13.59"/>
    <s v="Vers 2.0 Mar 2024"/>
    <s v="Vers 2.0 Mar 2024"/>
    <n v="4332"/>
    <m/>
    <n v="764.47"/>
    <m/>
    <n v="4332"/>
    <n v="188.13"/>
    <n v="188.13"/>
    <n v="815000"/>
    <n v="815000"/>
    <m/>
    <n v="815000"/>
    <m/>
    <m/>
    <m/>
    <m/>
    <s v="Tilskudsansøgning"/>
    <s v="Behandles"/>
    <s v="Tilsagn"/>
    <s v="Foreløbigt tilsagn - afventer projektering"/>
    <x v="3"/>
    <s v="Bidrag"/>
    <s v="Midtjylland"/>
    <x v="122"/>
    <s v="Klimaskovfonden"/>
    <x v="0"/>
    <s v="-"/>
    <s v="-"/>
    <s v="-"/>
    <n v="0"/>
    <x v="122"/>
    <s v="2024 - 136"/>
    <n v="2"/>
    <x v="3"/>
    <n v="815000"/>
    <s v="JA"/>
    <n v="4332"/>
    <n v="0"/>
    <n v="4332"/>
    <n v="0"/>
    <n v="4332"/>
    <n v="1"/>
    <s v="NEJ"/>
    <n v="0"/>
    <n v="0"/>
    <x v="0"/>
    <n v="5096.47"/>
    <n v="188.13481071098801"/>
    <n v="9"/>
    <n v="764.47"/>
    <n v="0"/>
    <n v="764.47"/>
  </r>
  <r>
    <x v="243"/>
    <s v="Tilskudsansøgning - 1. Områder med særlig indsats for drikkevandsbeskyttelse (skovrejsning) - Arne Mikkelsen"/>
    <x v="6"/>
    <s v="Ansøgningsrunde 5"/>
    <x v="0"/>
    <s v="1. Områder med særlig indsats for drikkevandsbeskyttelse"/>
    <s v="Bidrag"/>
    <n v="31498058"/>
    <x v="1"/>
    <m/>
    <s v="2i, Utoft Gde., Grindsted, 3aa, Utoft Gde., Grindsted og 3s, Utoft Gde., Grindsted"/>
    <x v="37"/>
    <d v="2024-05-30T06:48:25"/>
    <d v="2024-06-07T10:04:48"/>
    <x v="0"/>
    <d v="2026-06-27T00:00:00"/>
    <x v="0"/>
    <m/>
    <m/>
    <s v="Nej"/>
    <s v="Overlap med/i tilknytning til fredning, §3, HNV &gt; 5 eller N2000"/>
    <s v="Særlige indsatsområder"/>
    <n v="12"/>
    <n v="5"/>
    <n v="3"/>
    <n v="0"/>
    <m/>
    <n v="3"/>
    <n v="0"/>
    <n v="1"/>
    <n v="0"/>
    <n v="15.32"/>
    <n v="15.32"/>
    <s v="Vers 2.0 Mar 2024"/>
    <s v="Vers 2.0 Mar 2024"/>
    <n v="3305"/>
    <m/>
    <n v="583.24"/>
    <m/>
    <n v="3305"/>
    <n v="186.08"/>
    <n v="186.08"/>
    <n v="615000"/>
    <n v="615000"/>
    <m/>
    <n v="615000"/>
    <m/>
    <m/>
    <m/>
    <m/>
    <s v="Tilskudsansøgning"/>
    <s v="Behandles"/>
    <s v="Tilsagn"/>
    <s v="Foreløbigt tilsagn - afventer projektering"/>
    <x v="3"/>
    <s v="Bidrag"/>
    <s v="Syddanmark"/>
    <x v="123"/>
    <s v="Klimaskovfonden"/>
    <x v="0"/>
    <s v="-"/>
    <s v="-"/>
    <s v="-"/>
    <n v="0"/>
    <x v="123"/>
    <s v="2024 - 135"/>
    <n v="2"/>
    <x v="3"/>
    <n v="615000"/>
    <s v="JA"/>
    <n v="3305"/>
    <n v="0"/>
    <n v="3305"/>
    <n v="0"/>
    <n v="3305"/>
    <n v="1"/>
    <s v="NEJ"/>
    <n v="0"/>
    <n v="0"/>
    <x v="0"/>
    <n v="3888.24"/>
    <n v="186.08169440242057"/>
    <n v="12"/>
    <n v="583.24"/>
    <n v="0"/>
    <n v="583.24"/>
  </r>
  <r>
    <x v="244"/>
    <s v="Tilskudsansøgning - 1. Områder med særlig indsats for drikkevandsbeskyttelse (skovrejsning) - Erik Kristensen"/>
    <x v="6"/>
    <s v="Ansøgningsrunde 5"/>
    <x v="0"/>
    <s v="1. Områder med særlig indsats for drikkevandsbeskyttelse"/>
    <s v="Bidrag"/>
    <n v="42443158"/>
    <x v="1"/>
    <s v="POLYGON((587669.9272812739 6121145.382701334,587685.5425253025 6121151.74446742,587707.5195354169 6121196.855172391,587701.7361117025 6121210.157046935,587700.0010845882 6121225.193948591,587703.47113"/>
    <s v="14a, Vantinge By, Vantinge"/>
    <x v="4"/>
    <d v="2024-05-29T15:08:15"/>
    <d v="2024-06-05T15:35:19"/>
    <x v="0"/>
    <d v="2026-06-27T00:00:00"/>
    <x v="0"/>
    <m/>
    <m/>
    <s v="Nej"/>
    <s v="Mindre overlap med/i tilknytning til fredning, §3, HNV &gt; 5 eller N2000"/>
    <s v="Særlige indsatsområder"/>
    <n v="9"/>
    <n v="3"/>
    <n v="3"/>
    <n v="3"/>
    <m/>
    <n v="3"/>
    <n v="0"/>
    <n v="0"/>
    <n v="0"/>
    <n v="5.0999999999999996"/>
    <n v="5.0999999999999996"/>
    <s v="Vers 2.0 Mar 2024"/>
    <s v="Vers 2.0 Mar 2024"/>
    <n v="1663"/>
    <m/>
    <n v="293.47000000000003"/>
    <m/>
    <n v="1663"/>
    <n v="199.04"/>
    <n v="199.04"/>
    <n v="331000"/>
    <n v="331000"/>
    <m/>
    <n v="331000"/>
    <m/>
    <m/>
    <m/>
    <m/>
    <s v="Tilskudsansøgning"/>
    <s v="Behandles"/>
    <s v="Tilsagn"/>
    <s v="Foreløbigt tilsagn - afventer projektering"/>
    <x v="3"/>
    <s v="Bidrag"/>
    <s v="Syddanmark"/>
    <x v="124"/>
    <s v="Klimaskovfonden"/>
    <x v="0"/>
    <s v="-"/>
    <s v="-"/>
    <s v="-"/>
    <n v="0"/>
    <x v="124"/>
    <s v="2024 - 133"/>
    <n v="2"/>
    <x v="3"/>
    <n v="331000"/>
    <s v="JA"/>
    <n v="1663"/>
    <n v="0"/>
    <n v="1663"/>
    <n v="0"/>
    <n v="1663"/>
    <n v="1"/>
    <s v="NEJ"/>
    <n v="0"/>
    <n v="0"/>
    <x v="0"/>
    <n v="1956.47"/>
    <n v="199.03788334335539"/>
    <n v="12"/>
    <n v="293.47000000000003"/>
    <n v="0"/>
    <n v="293.47000000000003"/>
  </r>
  <r>
    <x v="245"/>
    <s v="Tilskudsansøgning - 1. Områder med særlig indsats for drikkevandsbeskyttelse (skovrejsning) - Ole Holm"/>
    <x v="6"/>
    <s v="Ansøgningsrunde 5"/>
    <x v="0"/>
    <s v="1. Områder med særlig indsats for drikkevandsbeskyttelse"/>
    <s v="Bidrag"/>
    <n v="29037132"/>
    <x v="1"/>
    <m/>
    <s v="3ak, Moltkenberg, Vorbasse"/>
    <x v="37"/>
    <d v="2024-05-29T15:00:11"/>
    <d v="2024-06-05T15:23:05"/>
    <x v="0"/>
    <d v="2026-06-28T00:00:00"/>
    <x v="0"/>
    <m/>
    <m/>
    <s v="Nej"/>
    <s v="Ingen overlap med/tilknytning til fredning, §3, HNV &gt; 5 eller N2000"/>
    <s v="Indvindingsoplande"/>
    <n v="8"/>
    <n v="0"/>
    <n v="5"/>
    <n v="0"/>
    <m/>
    <n v="3"/>
    <n v="0"/>
    <n v="0"/>
    <n v="0"/>
    <n v="7.6"/>
    <n v="7.6"/>
    <s v="Vers 2.0 Mar 2024"/>
    <s v="Vers 2.0 Mar 2024"/>
    <n v="2079"/>
    <m/>
    <n v="366.88"/>
    <m/>
    <n v="2079"/>
    <n v="200.96"/>
    <n v="200.96"/>
    <n v="417800"/>
    <n v="417800"/>
    <m/>
    <n v="436590"/>
    <m/>
    <m/>
    <m/>
    <m/>
    <s v="Tilskudsansøgning"/>
    <s v="Behandles"/>
    <s v="Tilsagn"/>
    <s v="Foreløbigt tilsagn - afventer projektering"/>
    <x v="3"/>
    <s v="Bidrag"/>
    <s v="Syddanmark"/>
    <x v="125"/>
    <s v="Klimaskovfonden"/>
    <x v="0"/>
    <s v="-"/>
    <s v="-"/>
    <s v="-"/>
    <n v="0"/>
    <x v="125"/>
    <s v="2024 - 132"/>
    <n v="2"/>
    <x v="3"/>
    <n v="436590"/>
    <s v="JA"/>
    <n v="2079"/>
    <n v="0"/>
    <n v="2079"/>
    <n v="0"/>
    <n v="2079"/>
    <n v="1"/>
    <s v="NEJ"/>
    <n v="0"/>
    <n v="0"/>
    <x v="0"/>
    <n v="2445.88"/>
    <n v="210"/>
    <n v="8"/>
    <n v="366.88"/>
    <n v="0"/>
    <n v="366.88"/>
  </r>
  <r>
    <x v="246"/>
    <s v="Tilskudsansøgning - 1. Områder med særlig indsats for drikkevandsbeskyttelse (skovrejsning) - LANDMAND KIM BARTHOLOMÆUSSEN"/>
    <x v="6"/>
    <s v="Ansøgningsrunde 5"/>
    <x v="0"/>
    <s v="1. Områder med særlig indsats for drikkevandsbeskyttelse"/>
    <s v="Bidrag"/>
    <n v="18052105"/>
    <x v="1"/>
    <m/>
    <s v="5d, Visborg By, Visborg og 9c, Visborg By, Visborg "/>
    <x v="76"/>
    <d v="2024-05-29T14:00:01"/>
    <d v="2024-06-05T14:38:35"/>
    <x v="0"/>
    <d v="2026-06-28T00:00:00"/>
    <x v="0"/>
    <m/>
    <m/>
    <s v="Nej"/>
    <s v="Overlap med/i tilknytning til fredning, §3, HNV &gt; 5 eller N2000"/>
    <s v="Særlige drikkevandsinteresser"/>
    <n v="9"/>
    <n v="5"/>
    <n v="1"/>
    <n v="0"/>
    <m/>
    <n v="3"/>
    <n v="0"/>
    <n v="0"/>
    <n v="0"/>
    <n v="7.3"/>
    <n v="7.3"/>
    <s v="Vers 2.0 Mar 2024"/>
    <s v="Vers 2.0 Mar 2024"/>
    <n v="2108"/>
    <m/>
    <n v="372"/>
    <m/>
    <n v="2108"/>
    <n v="168.41"/>
    <n v="168.41"/>
    <n v="355000"/>
    <n v="355000"/>
    <m/>
    <n v="355000"/>
    <m/>
    <m/>
    <m/>
    <m/>
    <s v="Tilskudsansøgning"/>
    <s v="Behandles"/>
    <s v="Tilsagn"/>
    <s v="Foreløbigt tilsagn - afventer projektering"/>
    <x v="3"/>
    <s v="Bidrag"/>
    <s v="Nordjylland"/>
    <x v="126"/>
    <s v="Klimaskovfonden"/>
    <x v="0"/>
    <s v="-"/>
    <s v="-"/>
    <s v="-"/>
    <n v="0"/>
    <x v="126"/>
    <s v="2024 - 131"/>
    <n v="2"/>
    <x v="3"/>
    <n v="355000"/>
    <s v="JA"/>
    <n v="2108"/>
    <n v="0"/>
    <n v="2108"/>
    <n v="0"/>
    <n v="2108"/>
    <n v="1"/>
    <s v="NEJ"/>
    <n v="0"/>
    <n v="0"/>
    <x v="0"/>
    <n v="2480"/>
    <n v="168.40607210626186"/>
    <n v="9"/>
    <n v="372"/>
    <n v="0"/>
    <n v="372"/>
  </r>
  <r>
    <x v="247"/>
    <s v="Tilskudsansøgning - 1. Områder med særlig indsats for drikkevandsbeskyttelse (skovrejsning) - Esben Pedersen"/>
    <x v="6"/>
    <s v="Ansøgningsrunde 5"/>
    <x v="0"/>
    <s v="1. Områder med særlig indsats for drikkevandsbeskyttelse"/>
    <s v="Bidrag"/>
    <n v="19901378"/>
    <x v="1"/>
    <m/>
    <s v="14c, Halling By, Halling"/>
    <x v="54"/>
    <d v="2024-05-29T13:53:27"/>
    <d v="2024-06-06T14:02:50"/>
    <x v="0"/>
    <d v="2026-06-27T00:00:00"/>
    <x v="0"/>
    <m/>
    <m/>
    <s v="Nej"/>
    <s v="Ingen overlap med/tilknytning til fredning, §3, HNV &gt; 5 eller N2000"/>
    <s v="Indvindingsoplande"/>
    <n v="9"/>
    <n v="0"/>
    <n v="5"/>
    <n v="0"/>
    <m/>
    <n v="3"/>
    <n v="0"/>
    <n v="1"/>
    <n v="0"/>
    <n v="5.0999999999999996"/>
    <n v="5.0999999999999996"/>
    <s v="Vers 2.0 Mar 2024"/>
    <s v="Vers 2.0 Mar 2024"/>
    <n v="1338"/>
    <m/>
    <n v="236.12"/>
    <m/>
    <n v="1338"/>
    <n v="184.6"/>
    <n v="184.6"/>
    <n v="247000"/>
    <n v="247000"/>
    <m/>
    <n v="247000"/>
    <m/>
    <m/>
    <m/>
    <m/>
    <s v="Tilskudsansøgning"/>
    <s v="Behandles"/>
    <s v="Tilsagn"/>
    <s v="Foreløbigt tilsagn - afventer projektering"/>
    <x v="3"/>
    <s v="Bidrag"/>
    <s v="Midtjylland"/>
    <x v="127"/>
    <s v="Klimaskovfonden"/>
    <x v="0"/>
    <s v="-"/>
    <s v="-"/>
    <s v="-"/>
    <n v="0"/>
    <x v="127"/>
    <s v="2024 - 130"/>
    <n v="2"/>
    <x v="3"/>
    <n v="247000"/>
    <s v="JA"/>
    <n v="1338"/>
    <n v="0"/>
    <n v="1338"/>
    <n v="0"/>
    <n v="1338"/>
    <n v="1"/>
    <s v="NEJ"/>
    <n v="0"/>
    <n v="0"/>
    <x v="0"/>
    <n v="1574.12"/>
    <n v="184.60388639760836"/>
    <n v="9"/>
    <n v="236.12"/>
    <n v="0"/>
    <n v="236.12"/>
  </r>
  <r>
    <x v="248"/>
    <s v="Tilskudsansøgning - 1. Områder med særlig indsats for drikkevandsbeskyttelse (skovrejsning) - Kim Nielsen"/>
    <x v="6"/>
    <s v="Ansøgningsrunde 5"/>
    <x v="0"/>
    <s v="1. Områder med særlig indsats for drikkevandsbeskyttelse"/>
    <s v="Bidrag"/>
    <n v="19233189"/>
    <x v="1"/>
    <s v="POLYGON((499783.6765717149 6165635.452624844,499845.9946902859 6165910.99646284,499873.48797789076 6165909.774538946,499923.5868575263 6165884.114137181,499971.2418893747 6165848.067382322,499957.1897"/>
    <s v="4p, Nebel By, Vorbasse og 4y, Nebel By, Vorbasse"/>
    <x v="37"/>
    <d v="2024-05-29T13:48:22"/>
    <d v="2024-06-13T15:11:29"/>
    <x v="0"/>
    <d v="2026-06-28T00:00:00"/>
    <x v="0"/>
    <m/>
    <m/>
    <s v="Nej"/>
    <s v="Mindre overlap med/i tilknytning til fredning, §3, HNV &gt; 5 eller N2000"/>
    <s v="Særlige indsatsområder"/>
    <n v="12"/>
    <n v="3"/>
    <n v="3"/>
    <n v="3"/>
    <m/>
    <n v="3"/>
    <n v="0"/>
    <n v="0"/>
    <n v="0"/>
    <n v="8.5"/>
    <n v="8.5"/>
    <s v="Vers 2.0 Mar 2024"/>
    <s v="Vers 2.0 Mar 2024"/>
    <n v="2557"/>
    <m/>
    <n v="451.24"/>
    <m/>
    <n v="2557"/>
    <n v="199.45"/>
    <n v="199.45"/>
    <n v="510000"/>
    <n v="510000"/>
    <m/>
    <n v="510000"/>
    <m/>
    <m/>
    <m/>
    <m/>
    <s v="Tilskudsansøgning"/>
    <s v="Behandles"/>
    <s v="Tilsagn"/>
    <s v="Foreløbigt tilsagn - afventer projektering"/>
    <x v="3"/>
    <s v="Bidrag"/>
    <s v="Syddanmark"/>
    <x v="128"/>
    <s v="Klimaskovfonden"/>
    <x v="0"/>
    <s v="-"/>
    <s v="-"/>
    <s v="-"/>
    <n v="0"/>
    <x v="128"/>
    <s v="2024 - 129"/>
    <n v="2"/>
    <x v="3"/>
    <n v="510000"/>
    <s v="JA"/>
    <n v="2557"/>
    <n v="0"/>
    <n v="2557"/>
    <n v="0"/>
    <n v="2557"/>
    <n v="1"/>
    <s v="NEJ"/>
    <n v="0"/>
    <n v="0"/>
    <x v="0"/>
    <n v="3008.24"/>
    <n v="199.45248337895973"/>
    <n v="12"/>
    <n v="451.24"/>
    <n v="0"/>
    <n v="451.24"/>
  </r>
  <r>
    <x v="249"/>
    <s v="Tilskudsansøgning - 1. Områder med særlig indsats for drikkevandsbeskyttelse (skovrejsning) - Anders Ottesen"/>
    <x v="6"/>
    <s v="Ansøgningsrunde 5"/>
    <x v="0"/>
    <s v="1. Områder med særlig indsats for drikkevandsbeskyttelse"/>
    <s v="Bidrag"/>
    <n v="43046381"/>
    <x v="1"/>
    <m/>
    <s v="10c, Mårup By, Nødager"/>
    <x v="54"/>
    <d v="2024-05-29T13:23:00"/>
    <d v="2024-06-07T09:54:54"/>
    <x v="0"/>
    <d v="2026-06-27T00:00:00"/>
    <x v="0"/>
    <m/>
    <m/>
    <s v="Nej"/>
    <s v="Overlap med/i tilknytning til fredning, §3, HNV &gt; 5 eller N2000"/>
    <s v="Indvindingsoplande"/>
    <n v="13"/>
    <n v="5"/>
    <n v="5"/>
    <n v="0"/>
    <m/>
    <n v="3"/>
    <n v="0"/>
    <n v="0"/>
    <n v="0"/>
    <n v="14.35"/>
    <n v="14.35"/>
    <s v="Vers 2.0 Mar 2024"/>
    <s v="Vers 2.0 Mar 2024"/>
    <n v="4337"/>
    <m/>
    <n v="765.35"/>
    <m/>
    <n v="4337"/>
    <n v="184.92"/>
    <n v="184.92"/>
    <n v="802000"/>
    <n v="802000"/>
    <m/>
    <n v="802000"/>
    <m/>
    <m/>
    <m/>
    <m/>
    <s v="Tilskudsansøgning"/>
    <s v="Behandles"/>
    <s v="Tilsagn"/>
    <s v="Foreløbigt tilsagn - afventer projektering"/>
    <x v="3"/>
    <s v="Bidrag"/>
    <s v="Midtjylland"/>
    <x v="129"/>
    <s v="Klimaskovfonden"/>
    <x v="0"/>
    <s v="-"/>
    <s v="-"/>
    <s v="-"/>
    <n v="0"/>
    <x v="129"/>
    <s v="2024 - 128"/>
    <n v="2"/>
    <x v="3"/>
    <n v="802000"/>
    <s v="JA"/>
    <n v="4337"/>
    <n v="0"/>
    <n v="4337"/>
    <n v="0"/>
    <n v="4337"/>
    <n v="1"/>
    <s v="NEJ"/>
    <n v="0"/>
    <n v="0"/>
    <x v="0"/>
    <n v="5102.3500000000004"/>
    <n v="184.92045192529397"/>
    <n v="13"/>
    <n v="765.35"/>
    <n v="0"/>
    <n v="765.35"/>
  </r>
  <r>
    <x v="250"/>
    <s v="Tilskudsansøgning - 1. Områder med særlig indsats for drikkevandsbeskyttelse (skovrejsning) - Frederik Olsen"/>
    <x v="6"/>
    <s v="Ansøgningsrunde 5"/>
    <x v="0"/>
    <s v="1. Områder med særlig indsats for drikkevandsbeskyttelse"/>
    <s v="Bidrag"/>
    <n v="31522382"/>
    <x v="1"/>
    <m/>
    <s v="19l Sønden Åen, Tim, 19k, Sønden Åen, Tim, 20c, Sønden Åen, Tim og 20d, Sønden Åen, Tim"/>
    <x v="15"/>
    <d v="2024-05-29T13:05:38"/>
    <d v="2024-06-05T14:25:09"/>
    <x v="0"/>
    <d v="2026-06-28T00:00:00"/>
    <x v="0"/>
    <m/>
    <m/>
    <s v="Nej"/>
    <s v="Mindre overlap med/i tilknytning til fredning, §3, HNV &gt; 5 eller N2000"/>
    <s v="Indvindingsoplande"/>
    <n v="10"/>
    <n v="3"/>
    <n v="5"/>
    <n v="3"/>
    <m/>
    <n v="3"/>
    <n v="0"/>
    <n v="0"/>
    <n v="0"/>
    <n v="8.9"/>
    <n v="8.9"/>
    <s v="Vers 2.0 Mar 2024"/>
    <s v="Vers 2.0 Mar 2024"/>
    <n v="2046"/>
    <m/>
    <n v="361.06"/>
    <m/>
    <n v="2046"/>
    <n v="179.86"/>
    <n v="179.86"/>
    <n v="368000"/>
    <n v="368000"/>
    <m/>
    <n v="368000"/>
    <m/>
    <m/>
    <m/>
    <m/>
    <s v="Tilskudsansøgning"/>
    <s v="Behandles"/>
    <s v="Tilsagn"/>
    <s v="Foreløbigt tilsagn - afventer projektering"/>
    <x v="3"/>
    <s v="Bidrag"/>
    <s v="Midtjylland"/>
    <x v="130"/>
    <s v="Klimaskovfonden"/>
    <x v="0"/>
    <s v="-"/>
    <s v="-"/>
    <s v="-"/>
    <n v="0"/>
    <x v="130"/>
    <s v="2024 - 126"/>
    <n v="2"/>
    <x v="3"/>
    <n v="368000"/>
    <s v="JA"/>
    <n v="2046"/>
    <n v="0"/>
    <n v="2046"/>
    <n v="0"/>
    <n v="2046"/>
    <n v="1"/>
    <s v="NEJ"/>
    <n v="0"/>
    <n v="0"/>
    <x v="0"/>
    <n v="2407.06"/>
    <n v="179.8631476050831"/>
    <n v="14"/>
    <n v="361.06"/>
    <n v="0"/>
    <n v="361.06"/>
  </r>
  <r>
    <x v="251"/>
    <s v="Tilskudsansøgning - 1. Områder med særlig indsats for drikkevandsbeskyttelse (skovrejsning) - Kenn Byllemos"/>
    <x v="6"/>
    <s v="Ansøgningsrunde 5"/>
    <x v="0"/>
    <s v="1. Områder med særlig indsats for drikkevandsbeskyttelse"/>
    <s v="Bidrag"/>
    <n v="34892873"/>
    <x v="1"/>
    <m/>
    <s v="368, Hundslev, Notmark"/>
    <x v="21"/>
    <d v="2024-05-29T12:51:13"/>
    <d v="2024-06-05T14:14:12"/>
    <x v="0"/>
    <d v="2026-06-28T00:00:00"/>
    <x v="0"/>
    <m/>
    <m/>
    <s v="Nej"/>
    <s v="Overlap med/i tilknytning til fredning, §3, HNV &gt; 5 eller N2000"/>
    <s v="Særlige indsatsområder"/>
    <n v="13"/>
    <n v="5"/>
    <n v="3"/>
    <n v="1"/>
    <m/>
    <n v="3"/>
    <n v="0"/>
    <n v="1"/>
    <n v="0"/>
    <n v="7.55"/>
    <n v="7.55"/>
    <s v="Vers 2.0 Mar 2024"/>
    <s v="Vers 2.0 Mar 2024"/>
    <n v="2306"/>
    <m/>
    <n v="406.94"/>
    <m/>
    <n v="2306"/>
    <n v="180.07"/>
    <n v="180.07"/>
    <n v="415250"/>
    <n v="415250"/>
    <m/>
    <n v="415250"/>
    <m/>
    <m/>
    <m/>
    <m/>
    <s v="Tilskudsansøgning"/>
    <s v="Behandles"/>
    <s v="Tilsagn"/>
    <s v="Foreløbigt tilsagn - afventer projektering"/>
    <x v="3"/>
    <s v="Bidrag"/>
    <s v="Syddanmark"/>
    <x v="131"/>
    <s v="Klimaskovfonden"/>
    <x v="0"/>
    <s v="-"/>
    <s v="-"/>
    <s v="-"/>
    <n v="0"/>
    <x v="131"/>
    <s v="2024 - 125"/>
    <n v="2"/>
    <x v="3"/>
    <n v="415250"/>
    <s v="JA"/>
    <n v="2306"/>
    <n v="0"/>
    <n v="2306"/>
    <n v="0"/>
    <n v="2306"/>
    <n v="1"/>
    <s v="NEJ"/>
    <n v="0"/>
    <n v="0"/>
    <x v="0"/>
    <n v="2712.94"/>
    <n v="180.07372072853425"/>
    <n v="13"/>
    <n v="406.94"/>
    <n v="0"/>
    <n v="406.94"/>
  </r>
  <r>
    <x v="252"/>
    <s v="Tilskudsansøgning - 3. Projekt på kommunens/regionens jord (skovrejsning) - Guldborgsund kommune"/>
    <x v="6"/>
    <s v="Ansøgningsrunde 5"/>
    <x v="0"/>
    <s v="3. Projekt på kommunens jord u. særlige drikkevandsbeskyttelse"/>
    <s v="Bidrag"/>
    <n v="29190909"/>
    <x v="0"/>
    <m/>
    <s v="10e Eskilstrup By, Eskilstrup, 2cø Eskilstrup By, Eskilstrup og 2dc Eskilstrup By, Eskilstrup"/>
    <x v="63"/>
    <d v="2024-05-29T12:14:41"/>
    <d v="2024-07-05T11:12:12"/>
    <x v="0"/>
    <d v="2026-06-28T00:00:00"/>
    <x v="3"/>
    <m/>
    <m/>
    <s v="Nej"/>
    <s v="Mindre overlap med/i tilknytning til fredning, §3, HNV &gt; 5 eller N2000"/>
    <s v="Særlige drikkevandsinteresser"/>
    <n v="15"/>
    <n v="3"/>
    <n v="1"/>
    <n v="5"/>
    <m/>
    <n v="3"/>
    <n v="0"/>
    <n v="0"/>
    <n v="1"/>
    <n v="4.8"/>
    <n v="4.8"/>
    <s v="Vers 2.0 Mar 2024"/>
    <s v="Vers 2.0 Mar 2024"/>
    <n v="1689"/>
    <n v="1411"/>
    <n v="298.06"/>
    <n v="249"/>
    <n v="1689"/>
    <n v="178.8"/>
    <n v="178.8"/>
    <n v="302000"/>
    <n v="302000"/>
    <m/>
    <n v="302000"/>
    <n v="252292.48000000001"/>
    <n v="201834"/>
    <m/>
    <m/>
    <s v="Tilskudsansøgning"/>
    <s v="Behandles"/>
    <s v="Betinget tilsagn"/>
    <s v="Endeligt tilsagn - afventer anlæg"/>
    <x v="4"/>
    <s v="Bidrag"/>
    <s v="Sjælland"/>
    <x v="132"/>
    <s v="Klimaskovfonden"/>
    <x v="0"/>
    <s v="-"/>
    <s v="-"/>
    <s v="-"/>
    <n v="0"/>
    <x v="132"/>
    <s v="2024 - 123"/>
    <n v="3"/>
    <x v="4"/>
    <n v="252292.48000000001"/>
    <s v="JA"/>
    <n v="1689"/>
    <n v="1411"/>
    <n v="1411"/>
    <n v="0"/>
    <n v="1411"/>
    <n v="1"/>
    <s v="NEJ"/>
    <n v="0"/>
    <n v="0"/>
    <x v="0"/>
    <n v="1660"/>
    <n v="178.80402551381999"/>
    <n v="13"/>
    <n v="298.06"/>
    <n v="249"/>
    <n v="249"/>
  </r>
  <r>
    <x v="253"/>
    <s v="Tilskudsansøgning - 1. Områder med særlig indsats for drikkevandsbeskyttelse (skovrejsning) - Jørn Gregersen"/>
    <x v="6"/>
    <s v="Ansøgningsrunde 5"/>
    <x v="0"/>
    <s v="1. Områder med særlig indsats for drikkevandsbeskyttelse"/>
    <s v="Bidrag"/>
    <n v="10108233"/>
    <x v="1"/>
    <m/>
    <s v="15 a, 16 b, Kragelund by, Bække"/>
    <x v="44"/>
    <d v="2024-05-29T08:59:38"/>
    <d v="2024-06-05T10:35:18"/>
    <x v="0"/>
    <d v="2026-06-28T00:00:00"/>
    <x v="0"/>
    <m/>
    <m/>
    <s v="Nej"/>
    <s v="Mindre overlap med/i tilknytning til fredning, §3, HNV &gt; 5 eller N2000"/>
    <s v="Særlige drikkevandsinteresser"/>
    <n v="13"/>
    <n v="3"/>
    <n v="1"/>
    <n v="3"/>
    <m/>
    <n v="3"/>
    <n v="0"/>
    <n v="0"/>
    <n v="0"/>
    <n v="21.4"/>
    <n v="21.4"/>
    <s v="Vers 2.0 Mar 2024"/>
    <s v="Vers 2.0 Mar 2024"/>
    <n v="5381"/>
    <m/>
    <n v="949.59"/>
    <m/>
    <n v="5381"/>
    <n v="183.98"/>
    <n v="183.98"/>
    <n v="990000"/>
    <n v="990000"/>
    <m/>
    <n v="990000"/>
    <m/>
    <m/>
    <m/>
    <m/>
    <s v="Tilskudsansøgning"/>
    <s v="Behandles"/>
    <s v="Tilsagn"/>
    <s v="Foreløbigt tilsagn - afventer projektering"/>
    <x v="3"/>
    <s v="Bidrag"/>
    <s v="Syddanmark"/>
    <x v="133"/>
    <s v="Klimaskovfonden"/>
    <x v="0"/>
    <s v="-"/>
    <s v="-"/>
    <s v="-"/>
    <n v="0"/>
    <x v="133"/>
    <s v="2024 - 121"/>
    <n v="2"/>
    <x v="3"/>
    <n v="990000"/>
    <s v="JA"/>
    <n v="5381"/>
    <n v="0"/>
    <n v="5381"/>
    <n v="0"/>
    <n v="5381"/>
    <n v="1"/>
    <s v="NEJ"/>
    <n v="0"/>
    <n v="0"/>
    <x v="0"/>
    <n v="6330.59"/>
    <n v="183.98067273740941"/>
    <n v="10"/>
    <n v="949.59"/>
    <n v="0"/>
    <n v="949.59"/>
  </r>
  <r>
    <x v="254"/>
    <s v="Tilskudsansøgning - 2. Projekt på kirkens jord (skovrejsning) - Bylderup Sogns Menighedsråd"/>
    <x v="6"/>
    <s v="Ansøgningsrunde 5; Transport"/>
    <x v="0"/>
    <s v="2. Projekt på kirkens jord u. særlige drikkevandsbeskyttelse"/>
    <s v="Bidrag"/>
    <n v="84870668"/>
    <x v="2"/>
    <s v="POLYGON((505319.4996988956 6089887.635224881,505513.64800242556 6089915.232581675,505598.1289891011 6089741.477360853,505337.5264787122 6089790.729988415,505319.4996988956 6089887.635224881))"/>
    <s v="297 Lendemark, Bylderup"/>
    <x v="35"/>
    <d v="2024-05-29T07:02:59"/>
    <d v="2024-06-05T09:43:20"/>
    <x v="0"/>
    <d v="2026-06-27T00:00:00"/>
    <x v="4"/>
    <m/>
    <m/>
    <s v="Nej"/>
    <s v="Overlap med/i tilknytning til fredning, §3, HNV &gt; 5 eller N2000"/>
    <s v="Indvindingsoplande"/>
    <n v="12"/>
    <n v="5"/>
    <n v="5"/>
    <n v="5"/>
    <m/>
    <n v="3"/>
    <n v="0"/>
    <n v="0"/>
    <n v="1"/>
    <n v="3"/>
    <n v="3"/>
    <s v="Vers 2.0 Mar 2024"/>
    <s v="Vers 2.0 Mar 2024"/>
    <n v="813"/>
    <n v="1007"/>
    <n v="143.47"/>
    <n v="177.71"/>
    <n v="813"/>
    <n v="173.43"/>
    <n v="173.43"/>
    <n v="141000"/>
    <n v="141000"/>
    <m/>
    <n v="141000"/>
    <n v="155100"/>
    <n v="124080"/>
    <m/>
    <m/>
    <s v="Tilskudsansøgning"/>
    <s v="Behandles"/>
    <s v="Tilsagn"/>
    <s v="Endeligt tilsagn - afventer anlæg"/>
    <x v="4"/>
    <s v="Bidrag"/>
    <s v="Syddanmark"/>
    <x v="134"/>
    <s v="Klimaskovfonden"/>
    <x v="0"/>
    <s v="-"/>
    <s v="-"/>
    <s v="-"/>
    <n v="0"/>
    <x v="134"/>
    <s v="2024 - 120"/>
    <n v="3"/>
    <x v="4"/>
    <n v="155100"/>
    <s v="JA"/>
    <n v="813"/>
    <n v="1007"/>
    <n v="1007"/>
    <n v="0"/>
    <n v="1007"/>
    <n v="1"/>
    <s v="NEJ"/>
    <n v="0"/>
    <n v="0"/>
    <x v="0"/>
    <n v="1184.71"/>
    <n v="154.02184707050645"/>
    <n v="19"/>
    <n v="143.47"/>
    <n v="177.71"/>
    <n v="177.71"/>
  </r>
  <r>
    <x v="255"/>
    <s v="Tilskudsansøgning - 4. Demonstrationsprojekter for små lavbundsprojekter - Frede Riisberg "/>
    <x v="6"/>
    <s v="Ansøgningsrunde 5"/>
    <x v="1"/>
    <s v="4. Demonstrationsprojekter for små lavbundsprojekter"/>
    <s v="Bidrag"/>
    <m/>
    <x v="3"/>
    <m/>
    <s v="Nisset By, Lemming, 11d mfl. "/>
    <x v="23"/>
    <d v="2024-05-28T10:39:22"/>
    <d v="2024-09-11T11:53:37"/>
    <x v="0"/>
    <m/>
    <x v="0"/>
    <n v="45539.533321759256"/>
    <s v="Mette Thomsen"/>
    <s v="Nej"/>
    <s v="Overlap med/i tilknytning til fredning, §3, HNV &gt; 5 eller N2000"/>
    <s v="Særlige indsatsområder"/>
    <n v="10"/>
    <n v="5"/>
    <n v="3"/>
    <n v="0"/>
    <m/>
    <n v="3"/>
    <n v="0"/>
    <n v="0"/>
    <n v="0"/>
    <n v="13.4"/>
    <n v="13.4"/>
    <s v="Under udvikling"/>
    <s v="Under udvikling"/>
    <n v="6030"/>
    <m/>
    <n v="1507.5"/>
    <m/>
    <n v="6030"/>
    <n v="355.56"/>
    <n v="355.56"/>
    <n v="2144000"/>
    <n v="2144000"/>
    <n v="1474000"/>
    <n v="0"/>
    <m/>
    <m/>
    <m/>
    <m/>
    <s v="Tilskudsansøgning"/>
    <s v="Afsluttet"/>
    <s v="Afslag"/>
    <s v="Afventer afslut sag"/>
    <x v="5"/>
    <s v="Bidrag"/>
    <s v="Midtjylland"/>
    <x v="0"/>
    <s v="Klimaskovfonden"/>
    <x v="0"/>
    <s v="-"/>
    <s v="-"/>
    <s v="-"/>
    <n v="0"/>
    <x v="135"/>
    <s v="2024 - 117"/>
    <n v="0"/>
    <x v="5"/>
    <n v="0"/>
    <s v="NEJ"/>
    <s v=""/>
    <s v=""/>
    <s v=""/>
    <n v="0"/>
    <n v="0"/>
    <n v="0"/>
    <s v="NEJ"/>
    <n v="0"/>
    <s v=""/>
    <x v="0"/>
    <s v=""/>
    <e v="#VALUE!"/>
    <n v="11"/>
    <s v=""/>
    <s v=""/>
    <s v=""/>
  </r>
  <r>
    <x v="256"/>
    <s v="Tilskudsansøgning - 3. Projekt på kommunens/regionens jord (skovrejsning) - Guldborgsund kommune"/>
    <x v="6"/>
    <s v="Ansøgningsrunde 5"/>
    <x v="0"/>
    <s v="3. Projekt på kommunens jord u. særlige drikkevandsbeskyttelse"/>
    <s v="Bidrag"/>
    <n v="29190909"/>
    <x v="0"/>
    <m/>
    <s v="23a Toreby By, Toreby og 22n Toreby By, Toreby"/>
    <x v="63"/>
    <d v="2024-05-28T09:18:56"/>
    <d v="2024-06-04T13:24:00"/>
    <x v="0"/>
    <d v="2026-06-27T00:00:00"/>
    <x v="17"/>
    <m/>
    <m/>
    <s v="Nej"/>
    <s v="Mindre overlap med/i tilknytning til fredning, §3, HNV &gt; 5 eller N2000"/>
    <s v="Indvindingsoplande"/>
    <n v="17"/>
    <n v="3"/>
    <n v="5"/>
    <n v="5"/>
    <m/>
    <n v="3"/>
    <n v="0"/>
    <n v="0"/>
    <n v="1"/>
    <n v="5.8"/>
    <n v="5.7"/>
    <s v="Vers 2.0 Mar 2024"/>
    <s v="Vers 2.0 Mar 2024"/>
    <n v="1875"/>
    <n v="1903"/>
    <n v="330.88"/>
    <n v="335.82"/>
    <n v="1777"/>
    <n v="205.63"/>
    <n v="194.88"/>
    <n v="365400"/>
    <n v="365400"/>
    <m/>
    <n v="365400"/>
    <n v="370856.64"/>
    <n v="296685"/>
    <m/>
    <m/>
    <s v="Tilskudsansøgning"/>
    <s v="Behandles"/>
    <s v="Tilsagn"/>
    <s v="Endeligt tilsagn - afventer anlæg"/>
    <x v="4"/>
    <s v="Bidrag"/>
    <s v="Sjælland"/>
    <x v="135"/>
    <s v="Klimaskovfonden"/>
    <x v="0"/>
    <s v="-"/>
    <s v="-"/>
    <s v="-"/>
    <n v="0"/>
    <x v="136"/>
    <s v="2024 - 116"/>
    <n v="3"/>
    <x v="4"/>
    <n v="370856.64"/>
    <s v="JA"/>
    <n v="1875"/>
    <n v="1903"/>
    <n v="1903"/>
    <n v="0"/>
    <n v="1903"/>
    <n v="1"/>
    <s v="NEJ"/>
    <n v="0"/>
    <n v="0"/>
    <x v="0"/>
    <n v="2238.8200000000002"/>
    <n v="194.88"/>
    <n v="17"/>
    <n v="330.88"/>
    <n v="335.82"/>
    <n v="335.82"/>
  </r>
  <r>
    <x v="257"/>
    <s v="Tilskudsansøgning - 1. Områder med særlig indsats for drikkevandsbeskyttelse (skovrejsning) - Niels Erik Rønnow Jørgensen"/>
    <x v="6"/>
    <s v="Ansøgningsrunde 5"/>
    <x v="0"/>
    <s v="1. Områder med særlig indsats for drikkevandsbeskyttelse"/>
    <s v="Bidrag"/>
    <n v="30554973"/>
    <x v="1"/>
    <m/>
    <s v="1d, Ring by, Ring"/>
    <x v="62"/>
    <d v="2024-05-28T09:11:01"/>
    <d v="2024-06-04T15:08:31"/>
    <x v="0"/>
    <d v="2026-06-28T00:00:00"/>
    <x v="0"/>
    <m/>
    <m/>
    <s v="Nej"/>
    <s v="Overlap med/i tilknytning til fredning, §3, HNV &gt; 5 eller N2000"/>
    <s v="Særlige drikkevandsinteresser"/>
    <n v="12"/>
    <n v="5"/>
    <n v="1"/>
    <n v="3"/>
    <m/>
    <n v="3"/>
    <n v="0"/>
    <n v="0"/>
    <n v="0"/>
    <n v="5.4"/>
    <n v="5.4"/>
    <s v="Vers 2.0 Mar 2024"/>
    <s v="Vers 2.0 Mar 2024"/>
    <n v="1743"/>
    <m/>
    <n v="307.58999999999997"/>
    <m/>
    <n v="1743"/>
    <n v="183.59"/>
    <n v="183.59"/>
    <n v="320000"/>
    <n v="320000"/>
    <m/>
    <n v="320000"/>
    <m/>
    <m/>
    <m/>
    <m/>
    <s v="Tilskudsansøgning"/>
    <s v="Behandles"/>
    <s v="Tilsagn"/>
    <s v="Foreløbigt tilsagn - afventer projektering"/>
    <x v="3"/>
    <s v="Bidrag"/>
    <s v="Midtjylland"/>
    <x v="136"/>
    <s v="Klimaskovfonden"/>
    <x v="0"/>
    <s v="-"/>
    <s v="-"/>
    <s v="-"/>
    <n v="0"/>
    <x v="137"/>
    <s v="2024 - 115"/>
    <n v="2"/>
    <x v="3"/>
    <n v="320000"/>
    <s v="JA"/>
    <n v="1743"/>
    <n v="0"/>
    <n v="1743"/>
    <n v="0"/>
    <n v="1743"/>
    <n v="1"/>
    <s v="NEJ"/>
    <n v="0"/>
    <n v="0"/>
    <x v="0"/>
    <n v="2050.59"/>
    <n v="183.5915088927137"/>
    <n v="12"/>
    <n v="307.58999999999997"/>
    <n v="0"/>
    <n v="307.58999999999997"/>
  </r>
  <r>
    <x v="258"/>
    <s v="Tilskudsansøgning - 3. Projekt på kommunens/regionens jord (skovrejsning) - Guldborgsund kommune"/>
    <x v="6"/>
    <s v="Ansøgningsrunde 5"/>
    <x v="0"/>
    <s v="3. Projekt på kommunens jord u. særlige drikkevandsbeskyttelse"/>
    <s v="Bidrag"/>
    <n v="29190909"/>
    <x v="0"/>
    <m/>
    <s v="38a Nysted Markjorder og 38b Nysted Markjorder"/>
    <x v="63"/>
    <d v="2024-05-28T08:53:16"/>
    <d v="2024-06-04T10:17:24"/>
    <x v="0"/>
    <d v="2026-06-28T00:00:00"/>
    <x v="4"/>
    <m/>
    <m/>
    <s v="Nej"/>
    <s v="Mindre overlap med/i tilknytning til fredning, §3, HNV &gt; 5 eller N2000"/>
    <s v="Særlige drikkevandsinteresser"/>
    <n v="13"/>
    <n v="3"/>
    <n v="1"/>
    <n v="5"/>
    <m/>
    <n v="3"/>
    <n v="0"/>
    <n v="0"/>
    <n v="1"/>
    <n v="2.5"/>
    <n v="2.5"/>
    <s v="Vers 2.0 Mar 2024"/>
    <s v="Vers 2.0 Mar 2024"/>
    <n v="847"/>
    <n v="854"/>
    <n v="149.47"/>
    <n v="150.71"/>
    <n v="721"/>
    <n v="218.45"/>
    <n v="185.95"/>
    <n v="157500"/>
    <n v="157500"/>
    <m/>
    <n v="157500"/>
    <n v="158801.65"/>
    <n v="127041.32"/>
    <m/>
    <m/>
    <s v="Tilskudsansøgning"/>
    <s v="Behandles"/>
    <s v="Tilsagn"/>
    <s v="Endeligt tilsagn - afventer anlæg"/>
    <x v="4"/>
    <s v="Bidrag"/>
    <s v="Sjælland"/>
    <x v="137"/>
    <s v="Klimaskovfonden"/>
    <x v="0"/>
    <s v="-"/>
    <s v="-"/>
    <s v="-"/>
    <n v="0"/>
    <x v="138"/>
    <s v="2024 - 113"/>
    <n v="3"/>
    <x v="4"/>
    <n v="158801.65"/>
    <s v="JA"/>
    <n v="847"/>
    <n v="854"/>
    <n v="854"/>
    <n v="0"/>
    <n v="854"/>
    <n v="1"/>
    <s v="NEJ"/>
    <n v="0"/>
    <n v="0"/>
    <x v="0"/>
    <n v="1004.71"/>
    <n v="185.95040983606557"/>
    <n v="13"/>
    <n v="149.47"/>
    <n v="150.71"/>
    <n v="150.71"/>
  </r>
  <r>
    <x v="259"/>
    <s v="Tilskudsansøgning - 3. Projekt på kommunens/regionens jord (skovrejsning) - Herning Kommune"/>
    <x v="6"/>
    <s v="Ansøgningsrunde 5"/>
    <x v="0"/>
    <s v="3. Projekt på kommunens jord u. særlige drikkevandsbeskyttelse"/>
    <s v="Bidrag"/>
    <n v="29189919"/>
    <x v="0"/>
    <m/>
    <s v="36ir Kibæk By, Assing og 36is Kibæk By, Assing"/>
    <x v="1"/>
    <d v="2024-05-27T15:58:31"/>
    <d v="2024-06-04T13:29:34"/>
    <x v="0"/>
    <d v="2026-06-28T00:00:00"/>
    <x v="9"/>
    <m/>
    <m/>
    <s v="Nej"/>
    <s v="Overlap med/i tilknytning til fredning, §3, HNV &gt; 5 eller N2000"/>
    <s v="Indvindingsoplande"/>
    <n v="16"/>
    <n v="5"/>
    <n v="5"/>
    <n v="1"/>
    <m/>
    <n v="3"/>
    <n v="1"/>
    <n v="0"/>
    <n v="1"/>
    <n v="10"/>
    <n v="10"/>
    <s v="Vers 2.0 Mar 2024"/>
    <s v="Vers 2.0 Mar 2024"/>
    <n v="2742"/>
    <n v="2960"/>
    <n v="483.88"/>
    <n v="522.35"/>
    <n v="2742"/>
    <n v="162.29"/>
    <n v="162.29"/>
    <n v="445000"/>
    <n v="445000"/>
    <m/>
    <n v="445000"/>
    <n v="480379.29"/>
    <n v="384303.43"/>
    <m/>
    <m/>
    <s v="Tilskudsansøgning"/>
    <s v="Behandles"/>
    <s v="Tilsagn"/>
    <s v="Endeligt tilsagn - afventer anlæg"/>
    <x v="4"/>
    <s v="Bidrag"/>
    <s v="Midtjylland"/>
    <x v="138"/>
    <s v="Klimaskovfonden"/>
    <x v="0"/>
    <s v="-"/>
    <s v="-"/>
    <s v="-"/>
    <n v="0"/>
    <x v="139"/>
    <s v="2024 - 112"/>
    <n v="3"/>
    <x v="4"/>
    <n v="480379.29"/>
    <s v="JA"/>
    <n v="2742"/>
    <n v="2960"/>
    <n v="2960"/>
    <n v="0"/>
    <n v="2960"/>
    <n v="1"/>
    <s v="NEJ"/>
    <n v="0"/>
    <n v="0"/>
    <x v="0"/>
    <n v="3482.35"/>
    <n v="162.29030067567567"/>
    <n v="16"/>
    <n v="483.88"/>
    <n v="522.35"/>
    <n v="522.35"/>
  </r>
  <r>
    <x v="260"/>
    <s v="Tilskudsansøgning - 3. Projekt på kommunens/regionens jord (skovrejsning) - Guldborgsund kommune"/>
    <x v="6"/>
    <s v="Ansøgningsrunde 5"/>
    <x v="0"/>
    <s v="3. Projekt på kommunens jord u. særlige drikkevandsbeskyttelse"/>
    <s v="Bidrag"/>
    <n v="29188599"/>
    <x v="0"/>
    <m/>
    <s v="1cn Horbelev By, Horbelev"/>
    <x v="63"/>
    <d v="2024-05-27T15:03:28"/>
    <d v="2024-07-05T10:10:57"/>
    <x v="0"/>
    <d v="2026-06-28T00:00:00"/>
    <x v="13"/>
    <m/>
    <m/>
    <s v="Nej"/>
    <s v="Ingen overlap med/tilknytning til fredning, §3, HNV &gt; 5 eller N2000"/>
    <s v="Indvindingsoplande"/>
    <n v="17"/>
    <n v="0"/>
    <n v="5"/>
    <n v="5"/>
    <m/>
    <n v="3"/>
    <n v="1"/>
    <n v="0"/>
    <n v="1"/>
    <n v="3.1"/>
    <n v="3.2"/>
    <s v="Vers 2.0 Mar 2024"/>
    <s v="Vers 2.0 Mar 2024"/>
    <n v="1054"/>
    <n v="1060"/>
    <n v="186"/>
    <n v="187.06"/>
    <n v="924"/>
    <n v="207.79"/>
    <n v="182.16"/>
    <n v="192000"/>
    <n v="192000"/>
    <m/>
    <n v="192000"/>
    <n v="193093"/>
    <n v="154474.4"/>
    <m/>
    <m/>
    <s v="Tilskudsansøgning"/>
    <s v="Behandles"/>
    <s v="Betinget tilsagn"/>
    <s v="Endeligt tilsagn - afventer anlæg"/>
    <x v="4"/>
    <s v="Bidrag"/>
    <s v="Sjælland"/>
    <x v="139"/>
    <s v="Klimaskovfonden"/>
    <x v="0"/>
    <s v="-"/>
    <s v="-"/>
    <s v="-"/>
    <n v="0"/>
    <x v="140"/>
    <s v="2024 - 111"/>
    <n v="3"/>
    <x v="4"/>
    <n v="193093"/>
    <s v="JA"/>
    <n v="1054"/>
    <n v="1060"/>
    <n v="1060"/>
    <n v="0"/>
    <n v="1060"/>
    <n v="1"/>
    <s v="NEJ"/>
    <n v="0"/>
    <n v="0"/>
    <x v="0"/>
    <n v="1247.06"/>
    <n v="182.1632075471698"/>
    <n v="15"/>
    <n v="186"/>
    <n v="187.06"/>
    <n v="187.06"/>
  </r>
  <r>
    <x v="261"/>
    <s v="Tilskudsansøgning - 3. Projekt på kommunens/regionens jord (skovrejsning) - Kristian Skau Bjerreskov"/>
    <x v="6"/>
    <s v="Ansøgningsrunde 5"/>
    <x v="0"/>
    <s v="3. Projekt på kommunens jord u. særlige drikkevandsbeskyttelse"/>
    <s v="Bidrag"/>
    <n v="55133018"/>
    <x v="0"/>
    <m/>
    <s v="1ad, Vilhelmsborg Hgd., Mårslet"/>
    <x v="60"/>
    <d v="2024-05-27T14:57:11"/>
    <d v="2024-06-04T10:47:32"/>
    <x v="0"/>
    <d v="2026-06-28T00:00:00"/>
    <x v="0"/>
    <m/>
    <m/>
    <s v="Nej"/>
    <s v="Mindre overlap med/i tilknytning til fredning, §3, HNV &gt; 5 eller N2000"/>
    <s v="Indvindingsoplande"/>
    <n v="18"/>
    <n v="3"/>
    <n v="5"/>
    <n v="5"/>
    <m/>
    <n v="3"/>
    <n v="0"/>
    <n v="1"/>
    <n v="1"/>
    <n v="57.9"/>
    <n v="57.9"/>
    <s v="Vers 2.0 Mar 2024"/>
    <s v="Vers 2.0 Mar 2024"/>
    <n v="18486"/>
    <m/>
    <n v="3262.24"/>
    <m/>
    <n v="18486"/>
    <n v="200.36"/>
    <n v="200.36"/>
    <n v="3703833"/>
    <n v="3703833"/>
    <m/>
    <n v="3703833"/>
    <m/>
    <m/>
    <m/>
    <m/>
    <s v="Tilskudsansøgning"/>
    <s v="Behandles"/>
    <s v="Tilsagn"/>
    <s v="Foreløbigt tilsagn - afventer projektering"/>
    <x v="3"/>
    <s v="Bidrag"/>
    <s v="Midtjylland"/>
    <x v="140"/>
    <s v="Klimaskovfonden"/>
    <x v="0"/>
    <s v="-"/>
    <s v="-"/>
    <s v="-"/>
    <n v="0"/>
    <x v="141"/>
    <s v="2024 - 110"/>
    <n v="2"/>
    <x v="3"/>
    <n v="3703833"/>
    <s v="JA"/>
    <n v="18486"/>
    <n v="0"/>
    <n v="18486"/>
    <n v="3151.9999999999995"/>
    <n v="15334"/>
    <n v="0.82949258898625988"/>
    <s v="NEJ"/>
    <n v="0"/>
    <n v="0"/>
    <x v="14"/>
    <n v="21748.239999999998"/>
    <n v="200.35881207400195"/>
    <n v="18"/>
    <n v="3262.24"/>
    <n v="0"/>
    <n v="3262.24"/>
  </r>
  <r>
    <x v="262"/>
    <s v="Tilskudsansøgning - 1. Områder med særlig indsats for drikkevandsbeskyttelse (skovrejsning) - Poul Erik Krustebseb"/>
    <x v="6"/>
    <s v="Ansøgningsrunde 5"/>
    <x v="0"/>
    <s v="1. Områder med særlig indsats for drikkevandsbeskyttelse"/>
    <s v="Bidrag"/>
    <m/>
    <x v="3"/>
    <m/>
    <s v="39a, Hundborg By, Hundborg, 39h, Hundborg By, Hundborg, 3e, Vorupør, Hundborg og 1s, Faddersbøl Hdg., Hundborg"/>
    <x v="51"/>
    <d v="2024-05-27T14:27:26"/>
    <d v="2024-06-04T13:07:35"/>
    <x v="0"/>
    <d v="2026-06-28T00:00:00"/>
    <x v="0"/>
    <m/>
    <m/>
    <s v="Nej"/>
    <s v="Overlap med/i tilknytning til fredning, §3, HNV &gt; 5 eller N2000"/>
    <s v="Særlige indsatsområder"/>
    <n v="13"/>
    <n v="5"/>
    <n v="3"/>
    <n v="3"/>
    <m/>
    <n v="3"/>
    <n v="0"/>
    <n v="0"/>
    <n v="0"/>
    <n v="13.3"/>
    <n v="13.3"/>
    <s v="Vers 2.0 Mar 2024"/>
    <s v="Vers 2.0 Mar 2024"/>
    <n v="3962"/>
    <m/>
    <n v="699.18"/>
    <m/>
    <n v="3962"/>
    <n v="202.88"/>
    <n v="202.88"/>
    <n v="803800"/>
    <n v="803800"/>
    <m/>
    <n v="803800"/>
    <m/>
    <m/>
    <m/>
    <m/>
    <s v="Tilskudsansøgning"/>
    <s v="Behandles"/>
    <s v="Tilsagn"/>
    <s v="Foreløbigt tilsagn - afventer projektering"/>
    <x v="3"/>
    <s v="Bidrag"/>
    <s v="Nordjylland"/>
    <x v="141"/>
    <s v="Klimaskovfonden"/>
    <x v="0"/>
    <s v="-"/>
    <s v="-"/>
    <s v="-"/>
    <n v="0"/>
    <x v="142"/>
    <s v="2024 - 109"/>
    <n v="2"/>
    <x v="3"/>
    <n v="803800"/>
    <s v="JA"/>
    <n v="3962"/>
    <n v="0"/>
    <n v="3962"/>
    <n v="0"/>
    <n v="3962"/>
    <n v="1"/>
    <s v="NEJ"/>
    <n v="0"/>
    <n v="0"/>
    <x v="0"/>
    <n v="4661.18"/>
    <n v="202.87733467945483"/>
    <n v="14"/>
    <n v="699.18"/>
    <n v="0"/>
    <n v="699.18"/>
  </r>
  <r>
    <x v="263"/>
    <s v="Tilskudsansøgning - 1. Områder med særlig indsats for drikkevandsbeskyttelse (skovrejsning) - Kjeld Mortensen"/>
    <x v="6"/>
    <s v="Ansøgningsrunde 5"/>
    <x v="0"/>
    <s v="1. Områder med særlig indsats for drikkevandsbeskyttelse"/>
    <s v="Bidrag"/>
    <n v="13636540"/>
    <x v="1"/>
    <m/>
    <s v="6ae Visse By, Nøvling og 5a Visse By, Nøvling"/>
    <x v="53"/>
    <d v="2024-05-24T14:37:42"/>
    <d v="2024-06-03T10:52:39"/>
    <x v="0"/>
    <d v="2026-06-28T00:00:00"/>
    <x v="9"/>
    <m/>
    <m/>
    <s v="Nej"/>
    <s v="Overlap med/i tilknytning til fredning, §3, HNV &gt; 5 eller N2000"/>
    <s v="Indvindingsoplande"/>
    <n v="16"/>
    <n v="5"/>
    <n v="5"/>
    <n v="3"/>
    <m/>
    <n v="3"/>
    <n v="0"/>
    <n v="0"/>
    <n v="0"/>
    <n v="7.1"/>
    <n v="7.1"/>
    <s v="Vers 2.0 Mar 2024"/>
    <s v="Vers 2.0 Mar 2024"/>
    <n v="2193"/>
    <n v="2219"/>
    <n v="387"/>
    <n v="391.59"/>
    <n v="2193"/>
    <n v="194.25"/>
    <n v="194.25"/>
    <n v="426000"/>
    <n v="426000"/>
    <m/>
    <n v="426000"/>
    <m/>
    <m/>
    <m/>
    <m/>
    <s v="Tilskudsansøgning"/>
    <s v="Behandles"/>
    <s v="Tilsagn"/>
    <s v="Endelig ansøgning modtaget"/>
    <x v="3"/>
    <s v="Bidrag"/>
    <s v="Nordjylland"/>
    <x v="142"/>
    <s v="Klimaskovfonden"/>
    <x v="0"/>
    <s v="-"/>
    <s v="-"/>
    <s v="-"/>
    <n v="0"/>
    <x v="143"/>
    <s v="2024 - 107"/>
    <n v="2"/>
    <x v="3"/>
    <n v="426000"/>
    <s v="JA"/>
    <n v="2193"/>
    <n v="2219"/>
    <n v="2219"/>
    <n v="25.2"/>
    <n v="2193.8000000000002"/>
    <n v="0.98864353312302844"/>
    <s v="NEJ"/>
    <n v="0"/>
    <n v="0"/>
    <x v="4"/>
    <n v="2610.59"/>
    <n v="191.97836863452005"/>
    <n v="16"/>
    <n v="387"/>
    <n v="391.59"/>
    <n v="391.59"/>
  </r>
  <r>
    <x v="264"/>
    <s v="Tilskudsansøgning - 1. Områder med særlig indsats for drikkevandsbeskyttelse (skovrejsning) - Kirsten Wildner-Christensen"/>
    <x v="6"/>
    <s v="Ansøgningsrunde 5"/>
    <x v="0"/>
    <s v="1. Områder med særlig indsats for drikkevandsbeskyttelse"/>
    <s v="Bidrag"/>
    <m/>
    <x v="3"/>
    <m/>
    <s v="2a, Tebbestrup By, Haslund og 4a, Vorup By, Vorup"/>
    <x v="25"/>
    <d v="2024-05-17T14:24:50"/>
    <d v="2024-07-05T09:54:13"/>
    <x v="0"/>
    <d v="2026-06-28T00:00:00"/>
    <x v="0"/>
    <m/>
    <m/>
    <s v="Ja"/>
    <s v="Mindre overlap med/i tilknytning til fredning, §3, HNV &gt; 5 eller N2000"/>
    <s v="Indvindingsoplande"/>
    <n v="14"/>
    <n v="3"/>
    <n v="5"/>
    <n v="3"/>
    <m/>
    <n v="3"/>
    <n v="0"/>
    <n v="0"/>
    <n v="0"/>
    <n v="8.4"/>
    <n v="8.4"/>
    <s v="Vers 2.0 Mar 2024"/>
    <s v="Vers 2.0 Mar 2024"/>
    <n v="2873"/>
    <m/>
    <n v="507"/>
    <m/>
    <n v="2873"/>
    <n v="180.12"/>
    <n v="180.12"/>
    <n v="517480"/>
    <n v="517480"/>
    <m/>
    <n v="517480"/>
    <m/>
    <m/>
    <m/>
    <m/>
    <s v="Tilskudsansøgning"/>
    <s v="Behandles"/>
    <s v="Betinget tilsagn"/>
    <s v="Betinget foreløbigt tilsagn"/>
    <x v="3"/>
    <s v="Bidrag"/>
    <s v="Midtjylland"/>
    <x v="143"/>
    <s v="Klimaskovfonden"/>
    <x v="0"/>
    <s v="-"/>
    <s v="-"/>
    <s v="-"/>
    <n v="0"/>
    <x v="144"/>
    <s v="2024 - 104"/>
    <n v="2"/>
    <x v="3"/>
    <n v="517480"/>
    <s v="JA"/>
    <n v="2873"/>
    <n v="0"/>
    <n v="2873"/>
    <n v="0"/>
    <n v="2873"/>
    <n v="1"/>
    <s v="NEJ"/>
    <n v="0"/>
    <n v="0"/>
    <x v="0"/>
    <n v="3380"/>
    <n v="180.11834319526628"/>
    <n v="14"/>
    <n v="507"/>
    <n v="0"/>
    <n v="507"/>
  </r>
  <r>
    <x v="265"/>
    <s v="Tilskudsansøgning - 1. Områder med særlig indsats for drikkevandsbeskyttelse (skovrejsning) - Buskehuset"/>
    <x v="6"/>
    <s v="Ansøgningsrunde 5"/>
    <x v="0"/>
    <s v="1. Områder med særlig indsats for drikkevandsbeskyttelse"/>
    <s v="Bidrag"/>
    <n v="30108221"/>
    <x v="1"/>
    <s v="MultiPolygon (((570296.52000000001862645 6350571.84999999962747097, 570397.65000000002328306 6350615.83999999985098839, 570405.31999999994877726 6350619.41999999992549419, 570411.44999999995343387 635"/>
    <s v="64b, Jerslev By, Jerslev, 67a, Jerslev By, Jerslev og 1t, Mustedgård, Jerslev"/>
    <x v="6"/>
    <d v="2024-05-17T13:33:16"/>
    <d v="2024-07-05T10:05:29"/>
    <x v="0"/>
    <d v="2026-06-28T00:00:00"/>
    <x v="0"/>
    <m/>
    <m/>
    <s v="Nej"/>
    <s v="Mindre overlap med/i tilknytning til fredning, §3, HNV &gt; 5 eller N2000"/>
    <s v="Særlige indsatsområder"/>
    <n v="10"/>
    <n v="3"/>
    <n v="3"/>
    <n v="1"/>
    <m/>
    <n v="3"/>
    <n v="0"/>
    <n v="0"/>
    <n v="0"/>
    <n v="8.9"/>
    <n v="8.9"/>
    <s v="Vers 2.0 Mar 2024"/>
    <s v="Vers 2.0 Mar 2024"/>
    <n v="2447"/>
    <m/>
    <n v="431.82"/>
    <m/>
    <n v="2447"/>
    <n v="213.27"/>
    <n v="213.27"/>
    <n v="521860"/>
    <n v="521860"/>
    <m/>
    <n v="521860"/>
    <m/>
    <m/>
    <m/>
    <m/>
    <s v="Tilskudsansøgning"/>
    <s v="Behandles"/>
    <s v="Betinget tilsagn"/>
    <s v="Betinget foreløbigt tilsagn"/>
    <x v="3"/>
    <s v="Bidrag"/>
    <s v="Nordjylland"/>
    <x v="144"/>
    <s v="Klimaskovfonden"/>
    <x v="0"/>
    <s v="-"/>
    <s v="-"/>
    <s v="-"/>
    <n v="0"/>
    <x v="145"/>
    <s v="2024 - 103"/>
    <n v="2"/>
    <x v="3"/>
    <n v="521860"/>
    <s v="JA"/>
    <n v="2447"/>
    <n v="0"/>
    <n v="2447"/>
    <n v="0"/>
    <n v="2447"/>
    <n v="1"/>
    <s v="NEJ"/>
    <n v="0"/>
    <n v="0"/>
    <x v="0"/>
    <n v="2878.82"/>
    <n v="213.26522272170004"/>
    <n v="10"/>
    <n v="431.82"/>
    <n v="0"/>
    <n v="431.82"/>
  </r>
  <r>
    <x v="266"/>
    <s v="DUBLET/ANNULLERET - Tilskudsansøgning - 2. Projekt på kirkens jord (skovrejsning) - Bylderup Sogns  Menighedsråd"/>
    <x v="6"/>
    <s v="Ansøgningsrunde 5"/>
    <x v="0"/>
    <s v="2. Projekt på kirkens jord u. særlige drikkevandsbeskyttelse"/>
    <s v="Bidrag"/>
    <n v="84870668"/>
    <x v="2"/>
    <m/>
    <s v="297 Lendemark, Bylderup"/>
    <x v="35"/>
    <d v="2024-05-17T11:18:34"/>
    <d v="2024-05-28T12:45:55"/>
    <x v="0"/>
    <m/>
    <x v="0"/>
    <m/>
    <m/>
    <s v="Nej"/>
    <s v="Mindre overlap med/i tilknytning til fredning, §3, HNV &gt; 5 eller N2000"/>
    <s v="Indvindingsoplande"/>
    <n v="12"/>
    <n v="3"/>
    <n v="5"/>
    <n v="5"/>
    <m/>
    <n v="3"/>
    <n v="0"/>
    <n v="0"/>
    <n v="1"/>
    <n v="3"/>
    <n v="3"/>
    <s v="Vers 2.0 Mar 2024"/>
    <s v="Vers 2.0 Mar 2024"/>
    <n v="813"/>
    <m/>
    <n v="143.47"/>
    <m/>
    <n v="813"/>
    <n v="173.43"/>
    <n v="173.43"/>
    <n v="141000"/>
    <n v="141000"/>
    <m/>
    <n v="141000"/>
    <m/>
    <m/>
    <m/>
    <m/>
    <s v="Tilskudsansøgning"/>
    <s v="Behandles"/>
    <s v="Tilsagn"/>
    <s v="Fejlsag"/>
    <x v="1"/>
    <s v="Bidrag"/>
    <s v="Syddanmark"/>
    <x v="0"/>
    <s v="Klimaskovfonden"/>
    <x v="0"/>
    <s v="-"/>
    <s v="-"/>
    <s v="-"/>
    <s v=""/>
    <x v="0"/>
    <s v="2024 - 102"/>
    <n v="0"/>
    <x v="1"/>
    <n v="141000"/>
    <s v="NEJ"/>
    <s v=""/>
    <s v=""/>
    <s v=""/>
    <n v="0"/>
    <n v="0"/>
    <n v="0"/>
    <s v="NEJ"/>
    <n v="0"/>
    <s v=""/>
    <x v="0"/>
    <s v=""/>
    <e v="#VALUE!"/>
    <n v="17"/>
    <s v=""/>
    <s v=""/>
    <s v=""/>
  </r>
  <r>
    <x v="267"/>
    <s v="Tilskudsansøgning - 1. Områder med særlig indsats for drikkevandsbeskyttelse (skovrejsning) - Tommy Pedersen (og Ann Sørensen)"/>
    <x v="6"/>
    <s v="Ansøgningsrunde 5"/>
    <x v="0"/>
    <s v="1. Områder med særlig indsats for drikkevandsbeskyttelse"/>
    <s v="Bidrag"/>
    <m/>
    <x v="3"/>
    <m/>
    <s v="8f, Skørping By, Skørping"/>
    <x v="77"/>
    <d v="2024-05-17T08:03:28"/>
    <d v="2024-05-29T09:41:24"/>
    <x v="0"/>
    <d v="2026-06-28T00:00:00"/>
    <x v="0"/>
    <m/>
    <m/>
    <s v="Nej"/>
    <s v="Overlap med/i tilknytning til fredning, §3, HNV &gt; 5 eller N2000"/>
    <s v="Særlige drikkevandsinteresser"/>
    <n v="12"/>
    <n v="5"/>
    <n v="1"/>
    <n v="1"/>
    <m/>
    <n v="3"/>
    <n v="0"/>
    <n v="0"/>
    <n v="0"/>
    <n v="5.4"/>
    <n v="5.4"/>
    <s v="Vers 2.0 Mar 2024"/>
    <s v="Vers 2.0 Mar 2024"/>
    <n v="1425"/>
    <m/>
    <n v="251.47"/>
    <m/>
    <n v="1425"/>
    <n v="213.23"/>
    <n v="213.23"/>
    <n v="303850"/>
    <n v="303850"/>
    <m/>
    <n v="303850"/>
    <m/>
    <m/>
    <m/>
    <m/>
    <s v="Tilskudsansøgning"/>
    <s v="Behandles"/>
    <s v="Tilsagn"/>
    <s v="Foreløbigt tilsagn - afventer projektering"/>
    <x v="3"/>
    <s v="Bidrag"/>
    <s v="Nordjylland"/>
    <x v="145"/>
    <s v="Klimaskovfonden"/>
    <x v="0"/>
    <s v="-"/>
    <s v="-"/>
    <s v="-"/>
    <n v="0"/>
    <x v="146"/>
    <s v="2024 - 101"/>
    <n v="2"/>
    <x v="3"/>
    <n v="303850"/>
    <s v="JA"/>
    <n v="1425"/>
    <n v="0"/>
    <n v="1425"/>
    <n v="0"/>
    <n v="1425"/>
    <n v="1"/>
    <s v="NEJ"/>
    <n v="0"/>
    <n v="0"/>
    <x v="0"/>
    <n v="1676.47"/>
    <n v="213.2280701754386"/>
    <n v="10"/>
    <n v="251.47"/>
    <n v="0"/>
    <n v="251.47"/>
  </r>
  <r>
    <x v="268"/>
    <s v="Tilskudsansøgning - 1. Områder med særlig indsats for drikkevandsbeskyttelse (skovrejsning) - Lille Ulvedal ApS"/>
    <x v="6"/>
    <s v="Ansøgningsrunde 5"/>
    <x v="0"/>
    <s v="1. Områder med særlig indsats for drikkevandsbeskyttelse"/>
    <s v="Bidrag"/>
    <n v="40922415"/>
    <x v="1"/>
    <m/>
    <s v="1d, 800356 og 2b, 800351"/>
    <x v="19"/>
    <d v="2024-05-16T14:01:34"/>
    <d v="2024-05-28T13:47:23"/>
    <x v="0"/>
    <d v="2026-06-28T00:00:00"/>
    <x v="0"/>
    <m/>
    <m/>
    <s v="Nej"/>
    <s v="Mindre overlap med/i tilknytning til fredning, §3, HNV &gt; 5 eller N2000"/>
    <s v="Særlige drikkevandsinteresser"/>
    <n v="10"/>
    <n v="3"/>
    <n v="1"/>
    <n v="3"/>
    <m/>
    <n v="3"/>
    <n v="0"/>
    <n v="0"/>
    <n v="0"/>
    <n v="14.61"/>
    <n v="14.61"/>
    <s v="Vers 2.0 Mar 2024"/>
    <s v="Vers 2.0 Mar 2024"/>
    <n v="4692"/>
    <m/>
    <n v="828"/>
    <m/>
    <n v="4692"/>
    <n v="200.41"/>
    <n v="200.41"/>
    <n v="940329"/>
    <n v="940329"/>
    <m/>
    <n v="940329"/>
    <m/>
    <m/>
    <m/>
    <m/>
    <s v="Tilskudsansøgning"/>
    <s v="Behandles"/>
    <s v="Tilsagn"/>
    <s v="Foreløbigt tilsagn - afventer projektering"/>
    <x v="3"/>
    <s v="Bidrag"/>
    <s v="Midtjylland"/>
    <x v="146"/>
    <s v="Klimaskovfonden"/>
    <x v="0"/>
    <s v="-"/>
    <s v="-"/>
    <s v="-"/>
    <n v="0"/>
    <x v="147"/>
    <s v="2024 - 99"/>
    <n v="2"/>
    <x v="3"/>
    <n v="940329"/>
    <s v="JA"/>
    <n v="4692"/>
    <n v="0"/>
    <n v="4692"/>
    <n v="0"/>
    <n v="4692"/>
    <n v="1"/>
    <s v="NEJ"/>
    <n v="0"/>
    <n v="0"/>
    <x v="0"/>
    <n v="5520"/>
    <n v="200.4111253196931"/>
    <n v="10"/>
    <n v="828"/>
    <n v="0"/>
    <n v="828"/>
  </r>
  <r>
    <x v="269"/>
    <s v="Tilskudsansøgning - 4. Demonstrationsprojekter for små lavbundsprojekter - Jonas Høiris Bluhme"/>
    <x v="6"/>
    <s v="Ansøgningsrunde 5"/>
    <x v="1"/>
    <s v="4. Demonstrationsprojekter for små lavbundsprojekter"/>
    <s v="Bidrag"/>
    <m/>
    <x v="3"/>
    <m/>
    <s v="3ck Nyrup By, Stenmagle, 2ae Nyrup By, Stenmagle, 1b Nyrup By, Stenmagle, 4aa Nyrup By, Stenmagle, 4ah Nyrup By, Stenmagle og 4cf Nyrup By, Stenmagle"/>
    <x v="17"/>
    <d v="2024-05-15T12:17:29"/>
    <d v="2024-06-13T10:43:58"/>
    <x v="0"/>
    <d v="2026-09-05T00:00:00"/>
    <x v="0"/>
    <m/>
    <m/>
    <s v="Nej"/>
    <s v="Overlap med/i tilknytning til fredning, §3, HNV &gt; 5 eller N2000"/>
    <s v="Særlige indsatsområder"/>
    <n v="12"/>
    <n v="5"/>
    <n v="3"/>
    <n v="1"/>
    <m/>
    <n v="3"/>
    <n v="0"/>
    <n v="0"/>
    <n v="0"/>
    <n v="14.5"/>
    <n v="14.5"/>
    <s v="Under udvikling"/>
    <s v="Under udvikling"/>
    <n v="6525"/>
    <m/>
    <n v="1631.25"/>
    <m/>
    <n v="6525"/>
    <n v="355.56"/>
    <n v="355.56"/>
    <n v="2320000"/>
    <n v="2320000"/>
    <n v="1595000"/>
    <n v="2320000"/>
    <m/>
    <m/>
    <m/>
    <m/>
    <s v="Tilskudsansøgning"/>
    <s v="Behandles"/>
    <s v="Tilsagn"/>
    <s v="Foreløbigt tilsagn - afventer projektering"/>
    <x v="3"/>
    <s v="Bidrag"/>
    <s v="Sjælland"/>
    <x v="147"/>
    <s v="Klimaskovfonden"/>
    <x v="0"/>
    <s v="-"/>
    <s v="-"/>
    <s v="-"/>
    <n v="0"/>
    <x v="148"/>
    <s v="2024 - 96"/>
    <n v="2"/>
    <x v="3"/>
    <n v="2320000"/>
    <s v="JA"/>
    <n v="6525"/>
    <n v="0"/>
    <n v="6525"/>
    <n v="0"/>
    <n v="6525"/>
    <n v="1"/>
    <s v="NEJ"/>
    <n v="0"/>
    <n v="0"/>
    <x v="0"/>
    <n v="8156.25"/>
    <n v="355.55555555555554"/>
    <n v="12"/>
    <n v="1631.25"/>
    <n v="0"/>
    <n v="1631.25"/>
  </r>
  <r>
    <x v="270"/>
    <s v="Tilskudsansøgning - 4. Demonstrationsprojekter for små lavbundsprojekter - Histroisk Museum Mejlby "/>
    <x v="6"/>
    <s v="Ansøgningsrunde 5"/>
    <x v="1"/>
    <s v="4. Demonstrationsprojekter for små lavbundsprojekter"/>
    <s v="Bidrag"/>
    <n v="43892827"/>
    <x v="1"/>
    <s v="POLYGON((496120.04357250844 6140012.406917041,496310.06431456987 6140056.879844203,496320.8579758765 6140026.110347107,496232.107043753 6140013.562083644,496253.97321934457 6139932.537580504,496211.14"/>
    <s v="8a"/>
    <x v="44"/>
    <d v="2024-05-03T20:51:54"/>
    <d v="2024-06-14T12:03:04"/>
    <x v="0"/>
    <m/>
    <x v="0"/>
    <m/>
    <m/>
    <s v="Nej"/>
    <s v="Ingen overlap med/tilknytning til fredning, §3, HNV &gt; 5 eller N2000"/>
    <s v="Særlige drikkevandsinteresser"/>
    <n v="14"/>
    <n v="0"/>
    <n v="1"/>
    <n v="5"/>
    <m/>
    <n v="3"/>
    <n v="0"/>
    <n v="1"/>
    <n v="0"/>
    <n v="11"/>
    <n v="11.2"/>
    <s v="Under udvikling"/>
    <s v="Under udvikling"/>
    <n v="5040"/>
    <m/>
    <n v="1260"/>
    <m/>
    <n v="8"/>
    <n v="250000"/>
    <n v="396.83"/>
    <n v="2000000"/>
    <n v="2000000"/>
    <n v="0"/>
    <n v="0"/>
    <m/>
    <m/>
    <m/>
    <m/>
    <s v="Tilskudsansøgning"/>
    <s v="Behandles"/>
    <s v="Afslag"/>
    <s v="Afventer afslut sag"/>
    <x v="5"/>
    <s v="Bidrag"/>
    <s v="Syddanmark"/>
    <x v="0"/>
    <s v="Klimaskovfonden"/>
    <x v="0"/>
    <s v="-"/>
    <s v="-"/>
    <s v="-"/>
    <s v=""/>
    <x v="0"/>
    <s v="2024 - 90"/>
    <n v="0"/>
    <x v="5"/>
    <n v="0"/>
    <s v="NEJ"/>
    <s v=""/>
    <s v=""/>
    <s v=""/>
    <n v="0"/>
    <n v="0"/>
    <n v="0"/>
    <s v="NEJ"/>
    <n v="0"/>
    <s v=""/>
    <x v="0"/>
    <s v=""/>
    <e v="#VALUE!"/>
    <n v="10"/>
    <s v=""/>
    <s v=""/>
    <s v=""/>
  </r>
  <r>
    <x v="271"/>
    <s v="Tilskudsansøgning - 4. Demonstrationsprojekter for små lavbundsprojekter - TEST Hans Hansen"/>
    <x v="1"/>
    <m/>
    <x v="1"/>
    <s v="4. Demonstrationsprojekter for små lavbundsprojekter"/>
    <s v="Bidrag"/>
    <m/>
    <x v="3"/>
    <s v="POLYGON((673775.4746223723 6157359.46712181,674178.7868412577 6157410.430345709,674194.0286797978 6157175.096331787,673850.4666417313 6157126.769429595,673775.4746223723 6157359.46712181))"/>
    <m/>
    <x v="6"/>
    <d v="2024-04-11T12:19:41"/>
    <d v="2024-04-18T13:12:09"/>
    <x v="0"/>
    <d v="2026-04-11T00:00:00"/>
    <x v="0"/>
    <n v="45398.857187499998"/>
    <s v="Klaus Munk Ulrich"/>
    <s v="Nej"/>
    <s v="Mindre overlap med/i tilknytning til fredning, §3, HNV &gt; 5 eller N2000"/>
    <s v="Særlige indsatsområder"/>
    <n v="12"/>
    <n v="3"/>
    <n v="3"/>
    <n v="3"/>
    <m/>
    <n v="3"/>
    <n v="0"/>
    <n v="0"/>
    <n v="0"/>
    <m/>
    <n v="10"/>
    <s v="Under udvikling"/>
    <s v="Under udvikling"/>
    <n v="3473"/>
    <m/>
    <n v="868.25"/>
    <m/>
    <m/>
    <m/>
    <n v="359.92"/>
    <m/>
    <n v="1250000"/>
    <n v="1100000"/>
    <n v="1250000"/>
    <m/>
    <m/>
    <m/>
    <m/>
    <s v="Tilskudsansøgning"/>
    <s v="Afsluttet"/>
    <s v="Tilsagn"/>
    <s v="Fejlsag"/>
    <x v="1"/>
    <s v="Bidrag"/>
    <s v="Nordjylland"/>
    <x v="0"/>
    <s v="Klimaskovfonden"/>
    <x v="0"/>
    <s v="-"/>
    <s v="-"/>
    <s v="-"/>
    <s v=""/>
    <x v="0"/>
    <s v="2024 - 70"/>
    <n v="0"/>
    <x v="1"/>
    <n v="1250000"/>
    <s v="NEJ"/>
    <s v=""/>
    <s v=""/>
    <s v=""/>
    <n v="0"/>
    <n v="0"/>
    <n v="0"/>
    <s v="NEJ"/>
    <n v="0"/>
    <s v=""/>
    <x v="0"/>
    <s v=""/>
    <e v="#VALUE!"/>
    <n v="12"/>
    <s v=""/>
    <s v=""/>
    <s v=""/>
  </r>
  <r>
    <x v="272"/>
    <s v="Tilskudsansøgning - 1. Områder med særlig indsats for drikkevandsbeskyttelse (skovrejsning) - TEST Klaus"/>
    <x v="2"/>
    <m/>
    <x v="0"/>
    <s v="1. Områder med særlig indsats for drikkevandsbeskyttelse"/>
    <s v="Bidrag"/>
    <n v="36985214"/>
    <x v="1"/>
    <n v="123"/>
    <n v="2222"/>
    <x v="69"/>
    <d v="2024-04-11T12:17:30"/>
    <d v="2024-04-18T12:22:37"/>
    <x v="0"/>
    <d v="2026-04-11T00:00:00"/>
    <x v="0"/>
    <n v="45398.857499999998"/>
    <s v="Klaus Munk Ulrich"/>
    <s v="Ja"/>
    <s v="Overlap med/i tilknytning til fredning, §3, HNV &gt; 5 eller N2000"/>
    <s v="Indvindingsoplande"/>
    <n v="18"/>
    <n v="5"/>
    <n v="5"/>
    <n v="5"/>
    <m/>
    <n v="3"/>
    <n v="0"/>
    <n v="0"/>
    <n v="0"/>
    <n v="1"/>
    <n v="1"/>
    <s v="-"/>
    <s v="-"/>
    <n v="350"/>
    <m/>
    <n v="61.76"/>
    <m/>
    <n v="350"/>
    <n v="185.71"/>
    <n v="185.71"/>
    <n v="65000"/>
    <n v="65000"/>
    <m/>
    <n v="65000"/>
    <m/>
    <m/>
    <m/>
    <m/>
    <s v="Tilskudsansøgning"/>
    <s v="Afsluttet"/>
    <s v="Betinget tilsagn"/>
    <s v="Fejlsag"/>
    <x v="1"/>
    <s v="Bidrag"/>
    <s v="Hovedstaden"/>
    <x v="0"/>
    <s v="Klimaskovfonden"/>
    <x v="0"/>
    <s v="-"/>
    <s v="-"/>
    <s v="-"/>
    <s v=""/>
    <x v="0"/>
    <s v="2024 - 69"/>
    <n v="0"/>
    <x v="1"/>
    <n v="65000"/>
    <s v="NEJ"/>
    <s v=""/>
    <s v=""/>
    <s v=""/>
    <n v="0"/>
    <n v="0"/>
    <n v="0"/>
    <s v="NEJ"/>
    <n v="0"/>
    <s v=""/>
    <x v="0"/>
    <s v=""/>
    <e v="#VALUE!"/>
    <n v="18"/>
    <s v=""/>
    <s v=""/>
    <s v=""/>
  </r>
  <r>
    <x v="273"/>
    <s v="Tilskudsansøgning - 4. Demonstrationsprojekter for små lavbundsprojekter - TEST Jens Jensen"/>
    <x v="0"/>
    <m/>
    <x v="1"/>
    <s v="4. Demonstrationsprojekter for små lavbundsprojekter"/>
    <m/>
    <n v="12345678"/>
    <x v="1"/>
    <s v="POLYGON((673775.4746223723 6157359.46712181,674178.7868412577 6157410.430345709,674194.0286797978 6157175.096331787,673850.4666417313 6157126.769429595,673775.4746223723 6157359.46712181))"/>
    <m/>
    <x v="39"/>
    <d v="2024-04-10T14:18:41"/>
    <m/>
    <x v="0"/>
    <m/>
    <x v="0"/>
    <m/>
    <m/>
    <s v="Ja"/>
    <s v="Mindre overlap med/i tilknytning til fredning, §3, HNV &gt; 5 eller N2000"/>
    <s v="Særlige drikkevandsinteresser"/>
    <n v="10"/>
    <n v="3"/>
    <n v="1"/>
    <n v="3"/>
    <m/>
    <n v="3"/>
    <n v="0"/>
    <n v="0"/>
    <n v="0"/>
    <m/>
    <n v="10"/>
    <m/>
    <m/>
    <n v="4400"/>
    <m/>
    <m/>
    <m/>
    <m/>
    <m/>
    <n v="360"/>
    <m/>
    <n v="1584000"/>
    <n v="1100000"/>
    <m/>
    <m/>
    <m/>
    <m/>
    <m/>
    <s v="Tilskudsansøgning"/>
    <s v="Behandles"/>
    <m/>
    <s v="Fejlsag"/>
    <x v="1"/>
    <n v="0"/>
    <s v="Nordjylland"/>
    <x v="0"/>
    <s v="Klimaskovfonden"/>
    <x v="0"/>
    <s v="-"/>
    <s v="-"/>
    <s v="-"/>
    <s v=""/>
    <x v="0"/>
    <s v="2024 - 65"/>
    <n v="0"/>
    <x v="1"/>
    <n v="0"/>
    <s v="NEJ"/>
    <s v=""/>
    <s v=""/>
    <s v=""/>
    <n v="0"/>
    <n v="0"/>
    <n v="0"/>
    <s v="NEJ"/>
    <n v="0"/>
    <s v=""/>
    <x v="0"/>
    <s v=""/>
    <e v="#VALUE!"/>
    <n v="10"/>
    <s v=""/>
    <s v=""/>
    <s v=""/>
  </r>
  <r>
    <x v="274"/>
    <s v="Tilskudsansøgning - 1. Områder med særlig indsats for drikkevandsbeskyttelse (skovrejsning) - Peter Boel"/>
    <x v="5"/>
    <s v="Ansøgningsrunde 6"/>
    <x v="0"/>
    <s v="1. Områder med særlig indsats for drikkevandsbeskyttelse"/>
    <s v="Bidrag"/>
    <m/>
    <x v="3"/>
    <m/>
    <s v="11a Lund By, Ørslevkloster"/>
    <x v="72"/>
    <d v="2024-12-16T22:31:58"/>
    <m/>
    <x v="0"/>
    <m/>
    <x v="0"/>
    <m/>
    <m/>
    <s v="Nej"/>
    <s v="Mindre overlap med/i tilknytning til fredning, §3, HNV &gt; 5 eller N2000"/>
    <s v="Særlige drikkevandsinteresser"/>
    <n v="12"/>
    <n v="3"/>
    <n v="1"/>
    <n v="3"/>
    <m/>
    <n v="5"/>
    <n v="0"/>
    <n v="0"/>
    <n v="0"/>
    <n v="6.5"/>
    <n v="6.5"/>
    <s v="Vers 2.0 Sep. 2024"/>
    <s v="Vers 2.0 Mar. 2024"/>
    <n v="1664"/>
    <m/>
    <n v="293.64999999999998"/>
    <m/>
    <n v="1664"/>
    <n v="219.95"/>
    <n v="219.95"/>
    <n v="366000"/>
    <n v="366000"/>
    <m/>
    <m/>
    <m/>
    <m/>
    <m/>
    <m/>
    <s v="Tilskudsansøgning"/>
    <s v="Behandles"/>
    <m/>
    <s v="Ansøgning modtaget"/>
    <x v="0"/>
    <s v="Bidrag"/>
    <s v="Midtjylland"/>
    <x v="0"/>
    <s v="Klimaskovfonden"/>
    <x v="0"/>
    <s v="-"/>
    <s v="-"/>
    <s v="-"/>
    <s v=""/>
    <x v="0"/>
    <s v="2024 - 361"/>
    <n v="1"/>
    <x v="0"/>
    <n v="0"/>
    <s v="NEJ"/>
    <n v="1664"/>
    <n v="0"/>
    <n v="1664"/>
    <n v="0"/>
    <n v="1664"/>
    <n v="1"/>
    <s v="NEJ"/>
    <n v="0"/>
    <n v="0"/>
    <x v="0"/>
    <n v="1957.65"/>
    <n v="0"/>
    <n v="12"/>
    <n v="293.64999999999998"/>
    <n v="0"/>
    <n v="293.64999999999998"/>
  </r>
  <r>
    <x v="275"/>
    <s v="Tilskudsansøgning - 1. Områder med særlig indsats for drikkevandsbeskyttelse (skovrejsning) - Enehøj/Gert Moody Jacobsen"/>
    <x v="5"/>
    <s v="Ansøgningsrunde 6"/>
    <x v="0"/>
    <s v="1. Områder med særlig indsats for drikkevandsbeskyttelse"/>
    <s v="Bidrag"/>
    <n v="26702453"/>
    <x v="1"/>
    <m/>
    <s v="55a, Sønderhede, Sevel"/>
    <x v="30"/>
    <d v="2024-12-16T18:17:10"/>
    <m/>
    <x v="0"/>
    <m/>
    <x v="0"/>
    <m/>
    <m/>
    <s v="Nej"/>
    <s v="Ingen overlap med/tilknytning til fredning, §3, HNV &gt; 5 eller N2000"/>
    <s v="Særlige indsatsområder"/>
    <n v="9"/>
    <n v="0"/>
    <n v="3"/>
    <n v="0"/>
    <m/>
    <n v="5"/>
    <n v="0"/>
    <n v="1"/>
    <n v="0"/>
    <n v="5.7"/>
    <n v="5.7"/>
    <s v="Vers 2.0 Sep. 2024"/>
    <s v="Vers 2.0 Mar. 2024"/>
    <n v="1632"/>
    <m/>
    <n v="288"/>
    <m/>
    <n v="1632"/>
    <n v="188.23"/>
    <n v="188.23"/>
    <n v="307195"/>
    <n v="307195"/>
    <m/>
    <m/>
    <m/>
    <m/>
    <m/>
    <m/>
    <s v="Tilskudsansøgning"/>
    <s v="Behandles"/>
    <m/>
    <s v="Ansøgning modtaget"/>
    <x v="0"/>
    <s v="Bidrag"/>
    <s v="Midtjylland"/>
    <x v="0"/>
    <s v="Klimaskovfonden"/>
    <x v="0"/>
    <s v="-"/>
    <s v="-"/>
    <s v="-"/>
    <s v=""/>
    <x v="0"/>
    <s v="2024 - 360"/>
    <n v="1"/>
    <x v="0"/>
    <n v="0"/>
    <s v="NEJ"/>
    <n v="1632"/>
    <n v="0"/>
    <n v="1632"/>
    <n v="0"/>
    <n v="1632"/>
    <n v="1"/>
    <s v="NEJ"/>
    <n v="0"/>
    <n v="0"/>
    <x v="0"/>
    <n v="1920"/>
    <n v="0"/>
    <n v="9"/>
    <n v="288"/>
    <n v="0"/>
    <n v="288"/>
  </r>
  <r>
    <x v="276"/>
    <s v="Tilskudsansøgning - 2. Projekt på kirkens jord (skovrejsning) - Skivholme, Sjelle, Skjørring Præsteembede v/Skivholme, Sjelle, Skjørring Menighedsråd"/>
    <x v="5"/>
    <s v="Ansøgningsrunde 6"/>
    <x v="0"/>
    <s v="2. Projekt på kirkens jord u. særlige drikkevandsbeskyttelse"/>
    <s v="Bidrag"/>
    <n v="68336716"/>
    <x v="2"/>
    <m/>
    <s v="11bg Herskind By, Skivholme"/>
    <x v="66"/>
    <d v="2024-12-16T09:04:06"/>
    <m/>
    <x v="0"/>
    <m/>
    <x v="0"/>
    <m/>
    <m/>
    <s v="Nej"/>
    <s v="Ingen overlap med/tilknytning til fredning, §3, HNV &gt; 5 eller N2000"/>
    <s v="Særlige drikkevandsinteresser"/>
    <n v="9"/>
    <n v="0"/>
    <n v="1"/>
    <n v="1"/>
    <m/>
    <n v="5"/>
    <n v="1"/>
    <n v="0"/>
    <n v="1"/>
    <n v="7.2"/>
    <n v="7.2"/>
    <s v="Vers 2.0 Sep. 2024"/>
    <s v="Vers 2.0 Mar. 2024"/>
    <n v="1699"/>
    <m/>
    <n v="299.82"/>
    <m/>
    <n v="1699"/>
    <n v="219.95"/>
    <n v="219.95"/>
    <n v="373700"/>
    <n v="373700"/>
    <m/>
    <m/>
    <m/>
    <m/>
    <m/>
    <m/>
    <s v="Tilskudsansøgning"/>
    <s v="Behandles"/>
    <m/>
    <s v="Ansøgning modtaget"/>
    <x v="0"/>
    <s v="Bidrag"/>
    <s v="Midtjylland"/>
    <x v="0"/>
    <s v="Klimaskovfonden"/>
    <x v="0"/>
    <s v="-"/>
    <s v="-"/>
    <s v="-"/>
    <s v=""/>
    <x v="0"/>
    <s v="2024 - 355"/>
    <n v="1"/>
    <x v="0"/>
    <n v="0"/>
    <s v="NEJ"/>
    <n v="1699"/>
    <n v="0"/>
    <n v="1699"/>
    <n v="0"/>
    <n v="1699"/>
    <n v="1"/>
    <s v="NEJ"/>
    <n v="0"/>
    <n v="0"/>
    <x v="0"/>
    <n v="1998.82"/>
    <n v="0"/>
    <n v="9"/>
    <n v="299.82"/>
    <n v="0"/>
    <n v="299.82"/>
  </r>
  <r>
    <x v="277"/>
    <s v="Tilskudsansøgning - 1. Områder med særlig indsats for drikkevandsbeskyttelse (skovrejsning) - Henrik Skov Jensen"/>
    <x v="5"/>
    <s v="Ansøgningsrunde 6"/>
    <x v="0"/>
    <s v="1. Områder med særlig indsats for drikkevandsbeskyttelse"/>
    <s v="Bidrag"/>
    <n v="25012488"/>
    <x v="1"/>
    <m/>
    <s v="4f Sørup By, Buderup"/>
    <x v="77"/>
    <d v="2024-12-15T20:52:36"/>
    <m/>
    <x v="0"/>
    <m/>
    <x v="0"/>
    <m/>
    <m/>
    <s v="Nej"/>
    <s v="Ingen overlap med/tilknytning til fredning, §3, HNV &gt; 5 eller N2000"/>
    <s v="Indvindingsoplande"/>
    <n v="10"/>
    <n v="0"/>
    <n v="5"/>
    <n v="0"/>
    <m/>
    <n v="5"/>
    <n v="0"/>
    <n v="0"/>
    <n v="0"/>
    <n v="8.6"/>
    <n v="8.6"/>
    <s v="Vers 2.0 Sep. 2024"/>
    <s v="Vers 2.0 Mar. 2024"/>
    <n v="1590"/>
    <m/>
    <n v="280.58999999999997"/>
    <m/>
    <n v="1590"/>
    <n v="218.87"/>
    <n v="218.87"/>
    <n v="348000"/>
    <n v="348000"/>
    <m/>
    <m/>
    <m/>
    <m/>
    <m/>
    <m/>
    <s v="Tilskudsansøgning"/>
    <s v="Behandles"/>
    <m/>
    <s v="Ansøgning modtaget"/>
    <x v="0"/>
    <s v="Bidrag"/>
    <s v="Nordjylland"/>
    <x v="0"/>
    <s v="Klimaskovfonden"/>
    <x v="0"/>
    <s v="-"/>
    <s v="-"/>
    <s v="-"/>
    <s v=""/>
    <x v="0"/>
    <s v="2024 - 352"/>
    <n v="1"/>
    <x v="0"/>
    <n v="0"/>
    <s v="NEJ"/>
    <n v="1590"/>
    <n v="0"/>
    <n v="1590"/>
    <n v="0"/>
    <n v="1590"/>
    <n v="1"/>
    <s v="NEJ"/>
    <n v="0"/>
    <n v="0"/>
    <x v="0"/>
    <n v="1870.59"/>
    <n v="0"/>
    <n v="10"/>
    <n v="280.58999999999997"/>
    <n v="0"/>
    <n v="280.58999999999997"/>
  </r>
  <r>
    <x v="278"/>
    <s v="Tilskudsansøgning - 1. Områder med særlig indsats for drikkevandsbeskyttelse (skovrejsning) - Margit &amp; Hans Rebling"/>
    <x v="5"/>
    <s v="Ansøgningsrunde 6"/>
    <x v="0"/>
    <s v="1. Områder med særlig indsats for drikkevandsbeskyttelse"/>
    <s v="Bidrag"/>
    <n v="45158063"/>
    <x v="1"/>
    <m/>
    <s v="1y, Østergaard Hgd., Munkebo og 3u, Dørup By, Munkebo"/>
    <x v="74"/>
    <d v="2024-12-13T13:36:05"/>
    <m/>
    <x v="0"/>
    <m/>
    <x v="0"/>
    <m/>
    <m/>
    <s v="Nej"/>
    <s v="Mindre overlap med/i tilknytning til fredning, §3, HNV &gt; 5 eller N2000"/>
    <s v="Særlige drikkevandsinteresser"/>
    <n v="12"/>
    <n v="3"/>
    <n v="1"/>
    <n v="3"/>
    <m/>
    <n v="5"/>
    <n v="0"/>
    <n v="0"/>
    <n v="0"/>
    <n v="5.2"/>
    <n v="5.2"/>
    <s v="Vers 2.0 Sep. 2024"/>
    <s v="Vers 2.0 Mar. 2024"/>
    <n v="1892"/>
    <m/>
    <n v="333.88"/>
    <m/>
    <n v="1892"/>
    <n v="169.13"/>
    <n v="169.13"/>
    <n v="320000"/>
    <n v="320000"/>
    <m/>
    <m/>
    <m/>
    <m/>
    <m/>
    <m/>
    <s v="Tilskudsansøgning"/>
    <s v="Behandles"/>
    <m/>
    <s v="Ansøgning modtaget"/>
    <x v="0"/>
    <s v="Bidrag"/>
    <s v="Syddanmark"/>
    <x v="0"/>
    <s v="Klimaskovfonden"/>
    <x v="0"/>
    <s v="-"/>
    <s v="-"/>
    <s v="-"/>
    <s v=""/>
    <x v="0"/>
    <s v="2024 - 349"/>
    <n v="1"/>
    <x v="0"/>
    <n v="0"/>
    <s v="NEJ"/>
    <n v="1892"/>
    <n v="0"/>
    <n v="1892"/>
    <n v="0"/>
    <n v="1892"/>
    <n v="1"/>
    <s v="NEJ"/>
    <n v="0"/>
    <n v="0"/>
    <x v="0"/>
    <n v="2225.88"/>
    <n v="0"/>
    <n v="12"/>
    <n v="333.88"/>
    <n v="0"/>
    <n v="333.88"/>
  </r>
  <r>
    <x v="279"/>
    <s v="Tilskudsansøgning - 2. Projekt på kirkens jord (skovrejsning) - Stenstrup Kirke"/>
    <x v="5"/>
    <s v="Ansøgningsrunde 6"/>
    <x v="0"/>
    <s v="2. Projekt på kirkens jord u. særlige drikkevandsbeskyttelse"/>
    <s v="Bidrag"/>
    <n v="64285815"/>
    <x v="2"/>
    <m/>
    <s v="1a, Stenstrup By, Stenstrup"/>
    <x v="40"/>
    <d v="2024-12-13T12:25:05"/>
    <m/>
    <x v="0"/>
    <m/>
    <x v="0"/>
    <m/>
    <m/>
    <s v="Nej"/>
    <s v="Ingen overlap med/tilknytning til fredning, §3, HNV &gt; 5 eller N2000"/>
    <s v="Særlige indsatsområder"/>
    <n v="11"/>
    <n v="0"/>
    <n v="3"/>
    <n v="3"/>
    <m/>
    <n v="5"/>
    <n v="0"/>
    <n v="0"/>
    <n v="0"/>
    <n v="3.8"/>
    <n v="3.8"/>
    <s v="Vers 2.0 Sep. 2024"/>
    <s v="Vers 2.0 Mar. 2024"/>
    <n v="1448"/>
    <m/>
    <n v="255.53"/>
    <m/>
    <n v="1448"/>
    <n v="163.66999999999999"/>
    <n v="163.66999999999999"/>
    <n v="237000"/>
    <n v="237000"/>
    <m/>
    <m/>
    <m/>
    <m/>
    <m/>
    <m/>
    <s v="Tilskudsansøgning"/>
    <s v="Behandles"/>
    <m/>
    <s v="Ansøgning modtaget"/>
    <x v="0"/>
    <s v="Bidrag"/>
    <s v="Syddanmark"/>
    <x v="0"/>
    <s v="Klimaskovfonden"/>
    <x v="0"/>
    <s v="-"/>
    <s v="-"/>
    <s v="-"/>
    <s v=""/>
    <x v="0"/>
    <s v="2024 - 348"/>
    <n v="1"/>
    <x v="0"/>
    <n v="0"/>
    <s v="NEJ"/>
    <n v="1448"/>
    <n v="0"/>
    <n v="1448"/>
    <n v="0"/>
    <n v="1448"/>
    <n v="1"/>
    <s v="NEJ"/>
    <n v="0"/>
    <n v="0"/>
    <x v="0"/>
    <n v="1703.53"/>
    <n v="0"/>
    <n v="11"/>
    <n v="255.53"/>
    <n v="0"/>
    <n v="255.53"/>
  </r>
  <r>
    <x v="280"/>
    <s v="Tilskudsansøgning - 1. Områder med særlig indsats for drikkevandsbeskyttelse (skovrejsning) - LINDBLAD GROUP ApS"/>
    <x v="5"/>
    <s v="Ansøgningsrunde 6"/>
    <x v="0"/>
    <s v="1. Områder med særlig indsats for drikkevandsbeskyttelse"/>
    <s v="Bidrag"/>
    <n v="28315872"/>
    <x v="1"/>
    <m/>
    <s v="3g - Kokholm, Rødding"/>
    <x v="19"/>
    <d v="2024-12-12T16:42:52"/>
    <m/>
    <x v="0"/>
    <m/>
    <x v="0"/>
    <m/>
    <m/>
    <s v="Nej"/>
    <s v="Mindre overlap med/i tilknytning til fredning, §3, HNV &gt; 5 eller N2000"/>
    <s v="Særlige drikkevandsinteresser"/>
    <n v="11"/>
    <n v="3"/>
    <n v="1"/>
    <n v="1"/>
    <m/>
    <n v="5"/>
    <n v="0"/>
    <n v="1"/>
    <n v="0"/>
    <n v="11.6"/>
    <n v="11.6"/>
    <s v="Vers 2.0 Sep. 2024"/>
    <s v="Vers 2.0 Mar. 2024"/>
    <n v="3125"/>
    <m/>
    <n v="551.47"/>
    <m/>
    <n v="3125"/>
    <n v="185.6"/>
    <n v="185.6"/>
    <n v="580000"/>
    <n v="580000"/>
    <m/>
    <m/>
    <m/>
    <m/>
    <m/>
    <m/>
    <s v="Tilskudsansøgning"/>
    <s v="Behandles"/>
    <m/>
    <s v="Ansøgning modtaget"/>
    <x v="0"/>
    <s v="Bidrag"/>
    <s v="Midtjylland"/>
    <x v="0"/>
    <s v="Klimaskovfonden"/>
    <x v="0"/>
    <s v="-"/>
    <s v="-"/>
    <s v="-"/>
    <s v=""/>
    <x v="0"/>
    <s v="2024 - 346"/>
    <n v="1"/>
    <x v="0"/>
    <n v="0"/>
    <s v="NEJ"/>
    <n v="3125"/>
    <n v="0"/>
    <n v="3125"/>
    <n v="0"/>
    <n v="3125"/>
    <n v="1"/>
    <s v="NEJ"/>
    <n v="0"/>
    <n v="0"/>
    <x v="0"/>
    <n v="3676.4700000000003"/>
    <n v="0"/>
    <n v="11"/>
    <n v="551.47"/>
    <n v="0"/>
    <n v="551.47"/>
  </r>
  <r>
    <x v="281"/>
    <s v="Tilskudsansøgning - 1. Områder med særlig indsats for drikkevandsbeskyttelse (skovrejsning) - Bjarne Aakjær Johnsen"/>
    <x v="5"/>
    <s v="Ansøgningsrunde 6"/>
    <x v="0"/>
    <s v="1. Områder med særlig indsats for drikkevandsbeskyttelse"/>
    <s v="Bidrag"/>
    <n v="42998397"/>
    <x v="1"/>
    <m/>
    <s v="1 av, Rosenholm hdg, Hornslet "/>
    <x v="54"/>
    <d v="2024-12-12T15:46:49"/>
    <m/>
    <x v="0"/>
    <m/>
    <x v="0"/>
    <m/>
    <m/>
    <s v="Nej"/>
    <s v="Mindre overlap med/i tilknytning til fredning, §3, HNV &gt; 5 eller N2000"/>
    <s v="Særlige drikkevandsinteresser"/>
    <n v="11"/>
    <n v="3"/>
    <n v="1"/>
    <n v="1"/>
    <m/>
    <n v="5"/>
    <n v="0"/>
    <n v="1"/>
    <n v="0"/>
    <n v="5.7"/>
    <n v="5.7"/>
    <s v="Vers 2.0 Sep. 2024"/>
    <s v="Vers 2.0 Mar. 2024"/>
    <n v="1531"/>
    <m/>
    <n v="270.18"/>
    <m/>
    <n v="1531"/>
    <n v="186.15"/>
    <n v="186.15"/>
    <n v="285000"/>
    <n v="285000"/>
    <m/>
    <m/>
    <m/>
    <m/>
    <m/>
    <m/>
    <s v="Tilskudsansøgning"/>
    <s v="Behandles"/>
    <m/>
    <s v="Ansøgning modtaget"/>
    <x v="0"/>
    <s v="Bidrag"/>
    <s v="Midtjylland"/>
    <x v="0"/>
    <s v="Klimaskovfonden"/>
    <x v="0"/>
    <s v="-"/>
    <s v="-"/>
    <s v="-"/>
    <s v=""/>
    <x v="0"/>
    <s v="2024 - 345"/>
    <n v="1"/>
    <x v="0"/>
    <n v="0"/>
    <s v="NEJ"/>
    <n v="1531"/>
    <n v="0"/>
    <n v="1531"/>
    <n v="0"/>
    <n v="1531"/>
    <n v="1"/>
    <s v="NEJ"/>
    <n v="0"/>
    <n v="0"/>
    <x v="0"/>
    <n v="1801.18"/>
    <n v="0"/>
    <n v="11"/>
    <n v="270.18"/>
    <n v="0"/>
    <n v="270.18"/>
  </r>
  <r>
    <x v="282"/>
    <s v="Tilskudsansøgning - 1. Områder med særlig indsats for drikkevandsbeskyttelse (skovrejsning) - KK Snedsted P/S_x0009_"/>
    <x v="5"/>
    <s v="Ansøgningsrunde 6"/>
    <x v="0"/>
    <s v="1. Områder med særlig indsats for drikkevandsbeskyttelse"/>
    <s v="Bidrag"/>
    <n v="45155323"/>
    <x v="1"/>
    <m/>
    <s v="1a - Faddersbøl Hgd., Hundborg  og 1u - Faddersbøl Hgd., Hundborg"/>
    <x v="51"/>
    <d v="2024-12-12T15:33:56"/>
    <m/>
    <x v="0"/>
    <m/>
    <x v="0"/>
    <m/>
    <m/>
    <s v="Nej"/>
    <s v="Ingen overlap med/tilknytning til fredning, §3, HNV &gt; 5 eller N2000"/>
    <s v="Særlige indsatsområder"/>
    <n v="9"/>
    <n v="0"/>
    <n v="3"/>
    <n v="0"/>
    <m/>
    <n v="5"/>
    <n v="0"/>
    <n v="1"/>
    <n v="0"/>
    <n v="5.5"/>
    <n v="5.5"/>
    <s v="Vers 2.0 Sep. 2024"/>
    <s v="Vers 2.0 Mar. 2024"/>
    <n v="1513"/>
    <m/>
    <n v="267"/>
    <m/>
    <n v="1513"/>
    <n v="181.76"/>
    <n v="181.76"/>
    <n v="275000"/>
    <n v="275000"/>
    <m/>
    <m/>
    <m/>
    <m/>
    <m/>
    <m/>
    <s v="Tilskudsansøgning"/>
    <s v="Behandles"/>
    <m/>
    <s v="Ansøgning modtaget"/>
    <x v="0"/>
    <s v="Bidrag"/>
    <s v="Nordjylland"/>
    <x v="0"/>
    <s v="Klimaskovfonden"/>
    <x v="0"/>
    <s v="-"/>
    <s v="-"/>
    <s v="-"/>
    <s v=""/>
    <x v="0"/>
    <s v="2024 - 344"/>
    <n v="1"/>
    <x v="0"/>
    <n v="0"/>
    <s v="NEJ"/>
    <n v="1513"/>
    <n v="0"/>
    <n v="1513"/>
    <n v="0"/>
    <n v="1513"/>
    <n v="1"/>
    <s v="NEJ"/>
    <n v="0"/>
    <n v="0"/>
    <x v="0"/>
    <n v="1780"/>
    <n v="0"/>
    <n v="9"/>
    <n v="267"/>
    <n v="0"/>
    <n v="267"/>
  </r>
  <r>
    <x v="283"/>
    <s v="Tilskudsansøgning - 1. Områder med særlig indsats for drikkevandsbeskyttelse (skovrejsning) - Hallundbæk I/S - C/O Niels-Erik Halgaard"/>
    <x v="5"/>
    <s v="Ansøgningsrunde 6"/>
    <x v="0"/>
    <s v="1. Områder med særlig indsats for drikkevandsbeskyttelse"/>
    <s v="Bidrag"/>
    <n v="45239845"/>
    <x v="1"/>
    <m/>
    <s v="1a - Hallundbæk By, Hodsager"/>
    <x v="1"/>
    <d v="2024-12-12T14:47:11"/>
    <m/>
    <x v="0"/>
    <m/>
    <x v="0"/>
    <m/>
    <m/>
    <s v="Nej"/>
    <s v="Overlap med/i tilknytning til fredning, §3, HNV &gt; 5 eller N2000"/>
    <s v="Særlige drikkevandsinteresser"/>
    <n v="11"/>
    <n v="5"/>
    <n v="1"/>
    <n v="0"/>
    <m/>
    <n v="5"/>
    <n v="0"/>
    <n v="0"/>
    <n v="0"/>
    <n v="10.47"/>
    <n v="10.47"/>
    <s v="Vers 2.0 Sep. 2024"/>
    <s v="Vers 2.0 Mar. 2024"/>
    <n v="2561"/>
    <m/>
    <n v="451.94"/>
    <m/>
    <n v="2561"/>
    <n v="182.74"/>
    <n v="182.74"/>
    <n v="468000"/>
    <n v="468000"/>
    <m/>
    <m/>
    <m/>
    <m/>
    <m/>
    <m/>
    <s v="Tilskudsansøgning"/>
    <s v="Behandles"/>
    <m/>
    <s v="Ansøgning modtaget"/>
    <x v="0"/>
    <s v="Bidrag"/>
    <s v="Midtjylland"/>
    <x v="0"/>
    <s v="Klimaskovfonden"/>
    <x v="0"/>
    <s v="-"/>
    <s v="-"/>
    <s v="-"/>
    <s v=""/>
    <x v="0"/>
    <s v="2024 - 343"/>
    <n v="1"/>
    <x v="0"/>
    <n v="0"/>
    <s v="NEJ"/>
    <n v="2561"/>
    <n v="0"/>
    <n v="2561"/>
    <n v="0"/>
    <n v="2561"/>
    <n v="1"/>
    <s v="NEJ"/>
    <n v="0"/>
    <n v="0"/>
    <x v="0"/>
    <n v="3012.94"/>
    <n v="0"/>
    <n v="11"/>
    <n v="451.94"/>
    <n v="0"/>
    <n v="451.94"/>
  </r>
  <r>
    <x v="284"/>
    <s v="Tilskudsansøgning - 1. Områder med særlig indsats for drikkevandsbeskyttelse (skovrejsning) - Hallundbæk I/S - C/O Niels-Erik Halgaard"/>
    <x v="5"/>
    <s v="Ansøgningsrunde 6"/>
    <x v="0"/>
    <s v="1. Områder med særlig indsats for drikkevandsbeskyttelse"/>
    <s v="Bidrag"/>
    <n v="45239845"/>
    <x v="1"/>
    <m/>
    <s v="1ak - Hallundbæk By, Hodsager"/>
    <x v="1"/>
    <d v="2024-12-12T14:38:51"/>
    <m/>
    <x v="0"/>
    <m/>
    <x v="0"/>
    <m/>
    <m/>
    <s v="Nej"/>
    <s v="Overlap med/i tilknytning til fredning, §3, HNV &gt; 5 eller N2000"/>
    <s v="Særlige drikkevandsinteresser"/>
    <n v="11"/>
    <n v="5"/>
    <n v="1"/>
    <n v="0"/>
    <m/>
    <n v="5"/>
    <n v="0"/>
    <n v="0"/>
    <n v="0"/>
    <n v="10.47"/>
    <n v="10.47"/>
    <s v="Vers 2.0 Sep. 2024"/>
    <s v="Vers 2.0 Mar. 2024"/>
    <n v="2561"/>
    <m/>
    <n v="451.94"/>
    <m/>
    <n v="2561"/>
    <n v="182.74"/>
    <n v="182.74"/>
    <n v="468000"/>
    <n v="468000"/>
    <m/>
    <m/>
    <m/>
    <m/>
    <m/>
    <m/>
    <s v="Tilskudsansøgning"/>
    <s v="Behandles"/>
    <m/>
    <s v="Ansøgning modtaget"/>
    <x v="0"/>
    <s v="Bidrag"/>
    <s v="Midtjylland"/>
    <x v="0"/>
    <s v="Klimaskovfonden"/>
    <x v="0"/>
    <s v="-"/>
    <s v="-"/>
    <s v="-"/>
    <s v=""/>
    <x v="0"/>
    <s v="2024 - 342"/>
    <n v="1"/>
    <x v="0"/>
    <n v="0"/>
    <s v="NEJ"/>
    <n v="2561"/>
    <n v="0"/>
    <n v="2561"/>
    <n v="0"/>
    <n v="2561"/>
    <n v="1"/>
    <s v="NEJ"/>
    <n v="0"/>
    <n v="0"/>
    <x v="0"/>
    <n v="3012.94"/>
    <n v="0"/>
    <n v="11"/>
    <n v="451.94"/>
    <n v="0"/>
    <n v="451.94"/>
  </r>
  <r>
    <x v="285"/>
    <s v="Tilskudsansøgning - 1. Områder med særlig indsats for drikkevandsbeskyttelse (skovrejsning) - Margit Ernst"/>
    <x v="5"/>
    <s v="Ansøgningsrunde 6"/>
    <x v="0"/>
    <s v="1. Områder med særlig indsats for drikkevandsbeskyttelse"/>
    <s v="Bidrag"/>
    <n v="31494257"/>
    <x v="1"/>
    <s v="POLYGON((524074.69785484707 6155097.43325018,524277.24715745787 6155056.532031751,524279.0512626994 6155049.907007208,524234.90820170497 6154880.52324329,524169.3409716778 6154894.131504378,524163.576"/>
    <s v="9a Ferup by, Lejrskov og 18c Ferup by, Lejrskov"/>
    <x v="5"/>
    <d v="2024-11-07T11:39:56"/>
    <d v="2024-12-05T15:43:02"/>
    <x v="0"/>
    <m/>
    <x v="0"/>
    <m/>
    <m/>
    <s v="Nej"/>
    <s v="Overlap med/i tilknytning til fredning, §3, HNV &gt; 5 eller N2000"/>
    <s v="Indvindingsoplande"/>
    <n v="13"/>
    <n v="5"/>
    <n v="5"/>
    <n v="5"/>
    <m/>
    <n v="5"/>
    <n v="1"/>
    <n v="0"/>
    <n v="0"/>
    <n v="9.4"/>
    <n v="9.4"/>
    <s v="Vers 2.0 Sep. 2024"/>
    <s v="Vers 2.0 Mar. 2024"/>
    <n v="3169"/>
    <m/>
    <n v="559.24"/>
    <m/>
    <n v="3169"/>
    <n v="177.97"/>
    <n v="177.97"/>
    <n v="564000"/>
    <n v="564000"/>
    <m/>
    <n v="564000"/>
    <m/>
    <m/>
    <m/>
    <m/>
    <s v="Tilskudsansøgning"/>
    <s v="Behandles"/>
    <s v="Tilsagn"/>
    <s v="Afventer afsendelse af afgørelse - foreløbig ansøgning"/>
    <x v="0"/>
    <s v="Bidrag"/>
    <s v="Syddanmark"/>
    <x v="0"/>
    <s v="Klimaskovfonden"/>
    <x v="0"/>
    <s v="-"/>
    <s v="-"/>
    <s v="-"/>
    <s v=""/>
    <x v="0"/>
    <s v="2024 - 294"/>
    <n v="1"/>
    <x v="0"/>
    <n v="564000"/>
    <s v="NEJ"/>
    <n v="3169"/>
    <n v="0"/>
    <n v="3169"/>
    <n v="0"/>
    <n v="3169"/>
    <n v="1"/>
    <s v="NEJ"/>
    <n v="0"/>
    <n v="0"/>
    <x v="0"/>
    <n v="3728.24"/>
    <n v="177.97412432944145"/>
    <n v="21"/>
    <n v="559.24"/>
    <n v="0"/>
    <n v="559.24"/>
  </r>
  <r>
    <x v="286"/>
    <s v="Tilskudsansøgning - 1. Områder med særlig indsats for drikkevandsbeskyttelse (skovrejsning) - Tom Sørensen"/>
    <x v="6"/>
    <s v="Ansøgningsrunde 5"/>
    <x v="0"/>
    <s v="1. Områder med særlig indsats for drikkevandsbeskyttelse"/>
    <s v="Bidrag"/>
    <m/>
    <x v="3"/>
    <m/>
    <s v="10h Linå by, Sunds og 10au Linå by, Sunds"/>
    <x v="1"/>
    <d v="2024-05-31T20:36:08"/>
    <d v="2024-06-13T12:43:16"/>
    <x v="0"/>
    <d v="2026-06-28T00:00:00"/>
    <x v="0"/>
    <m/>
    <m/>
    <s v="Nej"/>
    <s v="Overlap med/i tilknytning til fredning, §3, HNV &gt; 5 eller N2000"/>
    <s v="Særlige drikkevandsinteresser"/>
    <n v="11"/>
    <n v="5"/>
    <n v="1"/>
    <n v="0"/>
    <m/>
    <n v="5"/>
    <n v="0"/>
    <n v="0"/>
    <n v="0"/>
    <n v="9.1"/>
    <n v="9.1"/>
    <s v="Vers 2.0 Mar 2024"/>
    <s v="Vers 2.0 Mar 2024"/>
    <n v="3012"/>
    <m/>
    <n v="531.53"/>
    <m/>
    <n v="3012"/>
    <n v="194.56"/>
    <n v="194.56"/>
    <n v="586000"/>
    <n v="586000"/>
    <m/>
    <n v="586000"/>
    <m/>
    <m/>
    <m/>
    <m/>
    <s v="Tilskudsansøgning"/>
    <s v="Behandles"/>
    <s v="Tilsagn"/>
    <s v="Foreløbigt tilsagn - afventer projektering"/>
    <x v="3"/>
    <s v="Bidrag"/>
    <s v="Midtjylland"/>
    <x v="148"/>
    <s v="Klimaskovfonden"/>
    <x v="0"/>
    <s v="-"/>
    <s v="-"/>
    <s v="-"/>
    <n v="0"/>
    <x v="149"/>
    <s v="2024 - 155"/>
    <n v="2"/>
    <x v="3"/>
    <n v="586000"/>
    <s v="JA"/>
    <n v="3012"/>
    <n v="0"/>
    <n v="3012"/>
    <n v="0"/>
    <n v="3012"/>
    <n v="1"/>
    <s v="NEJ"/>
    <n v="0"/>
    <n v="0"/>
    <x v="0"/>
    <n v="3543.5299999999997"/>
    <n v="194.55511288180611"/>
    <n v="11"/>
    <n v="531.53"/>
    <n v="0"/>
    <n v="531.53"/>
  </r>
  <r>
    <x v="287"/>
    <s v="Tilskudsansøgning - 1. Områder med særlig indsats for drikkevandsbeskyttelse (skovrejsning) - Poul Arne Jørgensen"/>
    <x v="6"/>
    <s v="Ansøgningsrunde 5"/>
    <x v="0"/>
    <s v="1. Områder med særlig indsats for drikkevandsbeskyttelse"/>
    <s v="Bidrag"/>
    <n v="29931038"/>
    <x v="1"/>
    <m/>
    <s v="1ci Demstrup Hgd., Råby, 1cd Demstrup Hgd., Råby, 1cf Demstrup Hgd., Råby og 1ch Demstrup Hgd., Råby"/>
    <x v="25"/>
    <d v="2024-05-31T12:36:38"/>
    <d v="2024-06-14T10:51:39"/>
    <x v="0"/>
    <d v="2026-06-28T00:00:00"/>
    <x v="0"/>
    <m/>
    <m/>
    <s v="Nej"/>
    <s v="Ingen overlap med/tilknytning til fredning, §3, HNV &gt; 5 eller N2000"/>
    <s v="Indvindingsoplande"/>
    <n v="8"/>
    <n v="0"/>
    <n v="5"/>
    <n v="1"/>
    <m/>
    <n v="5"/>
    <n v="0"/>
    <n v="0"/>
    <n v="0"/>
    <n v="5.0999999999999996"/>
    <n v="5.0999999999999996"/>
    <s v="Vers 2.0 Mar 2024"/>
    <s v="Vers 2.0 Mar 2024"/>
    <n v="1679"/>
    <m/>
    <n v="296.29000000000002"/>
    <m/>
    <n v="1679"/>
    <n v="127.46"/>
    <n v="127.46"/>
    <n v="214000"/>
    <n v="214000"/>
    <m/>
    <n v="214000"/>
    <m/>
    <m/>
    <m/>
    <m/>
    <s v="Tilskudsansøgning"/>
    <s v="Behandles"/>
    <s v="Tilsagn"/>
    <s v="Foreløbigt tilsagn - afventer projektering"/>
    <x v="3"/>
    <s v="Bidrag"/>
    <s v="Midtjylland"/>
    <x v="149"/>
    <s v="Klimaskovfonden"/>
    <x v="0"/>
    <s v="-"/>
    <s v="-"/>
    <s v="-"/>
    <n v="0"/>
    <x v="150"/>
    <s v="2024 - 150"/>
    <n v="2"/>
    <x v="3"/>
    <n v="214000"/>
    <s v="JA"/>
    <n v="1679"/>
    <n v="0"/>
    <n v="1679"/>
    <n v="0"/>
    <n v="1679"/>
    <n v="1"/>
    <s v="NEJ"/>
    <n v="0"/>
    <n v="0"/>
    <x v="0"/>
    <n v="1975.29"/>
    <n v="127.45681953543776"/>
    <n v="11"/>
    <n v="296.29000000000002"/>
    <n v="0"/>
    <n v="296.29000000000002"/>
  </r>
  <r>
    <x v="288"/>
    <s v="Tilskudsansøgning - 4. Demonstrationsprojekter for små lavbundsprojekter - Anders Vester"/>
    <x v="6"/>
    <s v="Ansøgningsrunde 5"/>
    <x v="1"/>
    <s v="4. Demonstrationsprojekter for små lavbundsprojekter"/>
    <s v="Bidrag"/>
    <n v="38111787"/>
    <x v="1"/>
    <m/>
    <s v="2a Årup Gde., Vognsild og 2o Knudstrup By, Vesterbølle"/>
    <x v="78"/>
    <d v="2024-05-29T13:07:03"/>
    <d v="2024-06-10T11:35:38"/>
    <x v="0"/>
    <d v="2026-09-05T00:00:00"/>
    <x v="0"/>
    <m/>
    <m/>
    <s v="Nej"/>
    <s v="Overlap med/i tilknytning til fredning, §3, HNV &gt; 5 eller N2000"/>
    <s v="Særlige drikkevandsinteresser"/>
    <n v="12"/>
    <n v="5"/>
    <n v="1"/>
    <n v="1"/>
    <m/>
    <n v="5"/>
    <n v="0"/>
    <n v="0"/>
    <n v="0"/>
    <n v="10"/>
    <n v="10"/>
    <s v="Under udvikling"/>
    <s v="Under udvikling"/>
    <n v="4388"/>
    <m/>
    <n v="1097"/>
    <m/>
    <n v="4388"/>
    <n v="284.87"/>
    <n v="284.87"/>
    <n v="1250000"/>
    <n v="1250000"/>
    <n v="750000"/>
    <n v="1250000"/>
    <m/>
    <m/>
    <m/>
    <m/>
    <s v="Tilskudsansøgning"/>
    <s v="Behandles"/>
    <s v="Tilsagn"/>
    <s v="Foreløbigt tilsagn - afventer projektering"/>
    <x v="3"/>
    <s v="Bidrag"/>
    <s v="Nordjylland"/>
    <x v="150"/>
    <s v="Klimaskovfonden"/>
    <x v="0"/>
    <s v="-"/>
    <s v="-"/>
    <s v="-"/>
    <n v="0"/>
    <x v="151"/>
    <s v="2024 - 127"/>
    <n v="2"/>
    <x v="3"/>
    <n v="1250000"/>
    <s v="JA"/>
    <n v="4388"/>
    <n v="0"/>
    <n v="4388"/>
    <n v="0"/>
    <n v="4388"/>
    <n v="1"/>
    <s v="NEJ"/>
    <n v="0"/>
    <n v="0"/>
    <x v="0"/>
    <n v="5485"/>
    <n v="284.86782133090247"/>
    <n v="12"/>
    <n v="1097"/>
    <n v="0"/>
    <n v="1097"/>
  </r>
  <r>
    <x v="289"/>
    <s v="Tilskudsansøgning - 1. Områder med særlig indsats for drikkevandsbeskyttelse (skovrejsning) - ERIK MITENS"/>
    <x v="6"/>
    <s v="Ansøgningsrunde 5"/>
    <x v="0"/>
    <s v="1. Områder med særlig indsats for drikkevandsbeskyttelse"/>
    <s v="Bidrag"/>
    <n v="17390337"/>
    <x v="1"/>
    <m/>
    <s v="47 Sahl Hede, Sahl, 75b Sahl Hede, Sahl og 46a Sahl Hede, Sahl"/>
    <x v="30"/>
    <d v="2024-05-28T12:34:10"/>
    <d v="2024-06-04T13:36:51"/>
    <x v="0"/>
    <d v="2026-06-27T00:00:00"/>
    <x v="0"/>
    <m/>
    <m/>
    <s v="Nej"/>
    <s v="Mindre overlap med/i tilknytning til fredning, §3, HNV &gt; 5 eller N2000"/>
    <s v="Særlige drikkevandsinteresser"/>
    <n v="10"/>
    <n v="3"/>
    <n v="1"/>
    <n v="0"/>
    <m/>
    <n v="5"/>
    <n v="0"/>
    <n v="1"/>
    <n v="0"/>
    <n v="10.3"/>
    <n v="10.3"/>
    <s v="Vers 2.0 Mar 2024"/>
    <s v="Vers 2.0 Mar 2024"/>
    <n v="2739"/>
    <m/>
    <n v="483.35"/>
    <m/>
    <n v="2739"/>
    <n v="180.72"/>
    <n v="180.72"/>
    <n v="495000"/>
    <n v="495000"/>
    <m/>
    <n v="495000"/>
    <m/>
    <m/>
    <m/>
    <m/>
    <s v="Tilskudsansøgning"/>
    <s v="Behandles"/>
    <s v="Tilsagn"/>
    <s v="Foreløbigt tilsagn - afventer projektering"/>
    <x v="3"/>
    <s v="Bidrag"/>
    <s v="Midtjylland"/>
    <x v="151"/>
    <s v="Klimaskovfonden"/>
    <x v="0"/>
    <s v="-"/>
    <s v="-"/>
    <s v="-"/>
    <n v="0"/>
    <x v="152"/>
    <s v="2024 - 118"/>
    <n v="2"/>
    <x v="3"/>
    <n v="495000"/>
    <s v="JA"/>
    <n v="2739"/>
    <n v="0"/>
    <n v="2739"/>
    <n v="0"/>
    <n v="2739"/>
    <n v="1"/>
    <s v="NEJ"/>
    <n v="0"/>
    <n v="0"/>
    <x v="0"/>
    <n v="3222.35"/>
    <n v="180.72289156626505"/>
    <n v="10"/>
    <n v="483.35"/>
    <n v="0"/>
    <n v="483.35"/>
  </r>
  <r>
    <x v="290"/>
    <s v="Tilskudsansøgning - 1. Områder med særlig indsats for drikkevandsbeskyttelse (skovrejsning) - Leanne Ashworth-Nielsen"/>
    <x v="6"/>
    <s v="Ansøgningsrunde 5"/>
    <x v="0"/>
    <s v="1. Områder med særlig indsats for drikkevandsbeskyttelse"/>
    <s v="Bidrag"/>
    <m/>
    <x v="3"/>
    <m/>
    <s v="7b, Stubberup By, Ove og 4c, Monstrup By, Rostrup"/>
    <x v="76"/>
    <d v="2024-05-27T12:40:16"/>
    <d v="2024-07-05T09:57:59"/>
    <x v="0"/>
    <d v="2026-06-28T00:00:00"/>
    <x v="0"/>
    <m/>
    <m/>
    <s v="Nej"/>
    <s v="Overlap med/i tilknytning til fredning, §3, HNV &gt; 5 eller N2000"/>
    <s v="Særlige drikkevandsinteresser"/>
    <n v="11"/>
    <n v="5"/>
    <n v="1"/>
    <n v="0"/>
    <m/>
    <n v="5"/>
    <n v="0"/>
    <n v="0"/>
    <n v="0"/>
    <n v="6.1"/>
    <n v="6.1"/>
    <s v="Vers 2.0 Mar 2024"/>
    <s v="Vers 2.0 Mar 2024"/>
    <n v="1746"/>
    <m/>
    <n v="308.12"/>
    <m/>
    <n v="1746"/>
    <n v="201.26"/>
    <n v="201.26"/>
    <n v="351400"/>
    <n v="351400"/>
    <m/>
    <n v="351400"/>
    <m/>
    <m/>
    <m/>
    <m/>
    <s v="Tilskudsansøgning"/>
    <s v="Behandles"/>
    <s v="Betinget tilsagn"/>
    <s v="Betinget foreløbigt tilsagn"/>
    <x v="3"/>
    <s v="Bidrag"/>
    <s v="Nordjylland"/>
    <x v="152"/>
    <s v="Klimaskovfonden"/>
    <x v="0"/>
    <s v="-"/>
    <s v="-"/>
    <s v="-"/>
    <n v="0"/>
    <x v="153"/>
    <s v="2024 - 108"/>
    <n v="2"/>
    <x v="3"/>
    <n v="351400"/>
    <s v="JA"/>
    <n v="1746"/>
    <n v="0"/>
    <n v="1746"/>
    <n v="0"/>
    <n v="1746"/>
    <n v="1"/>
    <s v="NEJ"/>
    <n v="0"/>
    <n v="0"/>
    <x v="0"/>
    <n v="2054.12"/>
    <n v="201.26002290950746"/>
    <n v="11"/>
    <n v="308.12"/>
    <n v="0"/>
    <n v="308.12"/>
  </r>
  <r>
    <x v="291"/>
    <s v="Tilskudsansøgning - 4. Demonstrationsprojekter for små lavbundsprojekter - Anders Berg Christensen"/>
    <x v="6"/>
    <s v="Ansøgningsrunde 5"/>
    <x v="1"/>
    <s v="4. Demonstrationsprojekter for små lavbundsprojekter"/>
    <s v="Bidrag"/>
    <n v="35784349"/>
    <x v="1"/>
    <m/>
    <s v="2h Holmgård Hgd., Skals"/>
    <x v="19"/>
    <d v="2024-05-15T08:53:52"/>
    <d v="2024-05-29T13:50:41"/>
    <x v="0"/>
    <d v="2026-09-05T00:00:00"/>
    <x v="0"/>
    <m/>
    <m/>
    <s v="Nej"/>
    <s v="Overlap med/i tilknytning til fredning, §3, HNV &gt; 5 eller N2000"/>
    <s v="Særlige drikkevandsinteresser"/>
    <n v="11"/>
    <n v="5"/>
    <n v="1"/>
    <n v="1"/>
    <m/>
    <n v="5"/>
    <n v="0"/>
    <n v="1"/>
    <n v="0"/>
    <n v="6.1"/>
    <n v="6.1"/>
    <s v="Under udvikling"/>
    <s v="Under udvikling"/>
    <n v="2057"/>
    <m/>
    <n v="514.25"/>
    <m/>
    <n v="2057"/>
    <n v="355.86"/>
    <n v="355.86"/>
    <n v="732000"/>
    <n v="732000"/>
    <n v="427000"/>
    <n v="732000"/>
    <m/>
    <m/>
    <m/>
    <m/>
    <s v="Tilskudsansøgning"/>
    <s v="Behandles"/>
    <s v="Tilsagn"/>
    <s v="Foreløbigt tilsagn - afventer projektering"/>
    <x v="3"/>
    <s v="Bidrag"/>
    <s v="Midtjylland"/>
    <x v="153"/>
    <s v="Klimaskovfonden"/>
    <x v="0"/>
    <s v="-"/>
    <s v="-"/>
    <s v="-"/>
    <n v="0"/>
    <x v="154"/>
    <s v="2024 - 95"/>
    <n v="2"/>
    <x v="3"/>
    <n v="732000"/>
    <s v="JA"/>
    <n v="2057"/>
    <n v="0"/>
    <n v="2057"/>
    <n v="0"/>
    <n v="2057"/>
    <n v="1"/>
    <s v="NEJ"/>
    <n v="0"/>
    <n v="0"/>
    <x v="0"/>
    <n v="2571.25"/>
    <n v="355.85804569761791"/>
    <n v="13"/>
    <n v="514.25"/>
    <n v="0"/>
    <n v="514.25"/>
  </r>
  <r>
    <x v="292"/>
    <s v="Tilskudsansøgning - 1. Områder med særlig indsats for drikkevandsbeskyttelse (skovrejsning) - Lena Kristensen"/>
    <x v="6"/>
    <s v="Ansøgningsrunde 5"/>
    <x v="0"/>
    <s v="1. Områder med særlig indsats for drikkevandsbeskyttelse"/>
    <s v="Bidrag"/>
    <n v="34377189"/>
    <x v="1"/>
    <m/>
    <s v="1bm, Engesvang By, Engesvang"/>
    <x v="75"/>
    <d v="2024-05-06T13:31:22"/>
    <d v="2024-06-14T12:08:16"/>
    <x v="0"/>
    <d v="2026-06-28T00:00:00"/>
    <x v="4"/>
    <m/>
    <m/>
    <s v="Ja"/>
    <s v="Overlap med/i tilknytning til fredning, §3, HNV &gt; 5 eller N2000"/>
    <s v="Indvindingsoplande"/>
    <n v="14"/>
    <n v="5"/>
    <n v="5"/>
    <n v="1"/>
    <m/>
    <n v="5"/>
    <n v="0"/>
    <n v="0"/>
    <n v="0"/>
    <n v="11.8"/>
    <n v="11.8"/>
    <s v="Vers 2.0 Mar 2024"/>
    <s v="Vers 2.0 Mar 2024"/>
    <n v="3730"/>
    <n v="4099"/>
    <n v="658.24"/>
    <n v="723.35"/>
    <n v="3730"/>
    <n v="0.19"/>
    <n v="185.49"/>
    <n v="691.89"/>
    <n v="691860"/>
    <m/>
    <n v="691860"/>
    <n v="760304.05"/>
    <n v="608243.25"/>
    <m/>
    <m/>
    <s v="Tilskudsansøgning"/>
    <s v="Behandles"/>
    <s v="Tilsagn"/>
    <s v="Endeligt tilsagn - afventer anlæg"/>
    <x v="4"/>
    <s v="Bidrag"/>
    <s v="Midtjylland"/>
    <x v="154"/>
    <s v="Klimaskovfonden"/>
    <x v="0"/>
    <s v="-"/>
    <s v="-"/>
    <s v="-"/>
    <n v="0"/>
    <x v="155"/>
    <s v="2024 - 91"/>
    <n v="3"/>
    <x v="4"/>
    <n v="760304.05"/>
    <s v="JA"/>
    <n v="3730"/>
    <n v="4099"/>
    <n v="4099"/>
    <n v="0"/>
    <n v="4099"/>
    <n v="1"/>
    <s v="NEJ"/>
    <n v="0"/>
    <n v="0"/>
    <x v="0"/>
    <n v="4822.3500000000004"/>
    <n v="185.4852525006099"/>
    <n v="16"/>
    <n v="658.24"/>
    <n v="723.35"/>
    <n v="723.35"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  <r>
    <x v="293"/>
    <m/>
    <x v="0"/>
    <m/>
    <x v="2"/>
    <m/>
    <m/>
    <m/>
    <x v="4"/>
    <m/>
    <m/>
    <x v="33"/>
    <m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7"/>
    <m/>
    <m/>
    <x v="155"/>
    <m/>
    <x v="3"/>
    <m/>
    <m/>
    <m/>
    <m/>
    <x v="156"/>
    <m/>
    <m/>
    <x v="7"/>
    <m/>
    <m/>
    <m/>
    <m/>
    <m/>
    <m/>
    <m/>
    <m/>
    <m/>
    <m/>
    <m/>
    <x v="15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9C0195-7EA8-4B51-A42F-9FA04F1391F4}" name="Pivottabel1" cacheId="2" applyNumberFormats="0" applyBorderFormats="0" applyFontFormats="0" applyPatternFormats="0" applyAlignmentFormats="0" applyWidthHeightFormats="1" dataCaption="Værdier" updatedVersion="8" minRefreshableVersion="3" showDrill="0" useAutoFormatting="1" itemPrintTitles="1" createdVersion="8" indent="0" compact="0" compactData="0" multipleFieldFilters="0" chartFormat="5">
  <location ref="B1:T148" firstHeaderRow="0" firstDataRow="1" firstDataCol="12"/>
  <pivotFields count="87">
    <pivotField axis="axisRow" compact="0" outline="0" showAll="0" sortType="ascending" defaultSubtotal="0">
      <items count="294">
        <item x="194"/>
        <item x="163"/>
        <item x="162"/>
        <item x="161"/>
        <item x="160"/>
        <item x="159"/>
        <item x="158"/>
        <item x="157"/>
        <item x="156"/>
        <item x="188"/>
        <item x="155"/>
        <item x="154"/>
        <item x="153"/>
        <item x="152"/>
        <item x="151"/>
        <item x="150"/>
        <item x="149"/>
        <item x="148"/>
        <item x="147"/>
        <item x="146"/>
        <item x="145"/>
        <item x="144"/>
        <item x="143"/>
        <item x="142"/>
        <item x="141"/>
        <item x="140"/>
        <item x="139"/>
        <item x="138"/>
        <item x="137"/>
        <item x="136"/>
        <item x="135"/>
        <item x="134"/>
        <item x="133"/>
        <item x="132"/>
        <item x="131"/>
        <item x="130"/>
        <item x="187"/>
        <item x="129"/>
        <item x="128"/>
        <item x="127"/>
        <item x="126"/>
        <item x="186"/>
        <item x="185"/>
        <item x="184"/>
        <item x="183"/>
        <item x="182"/>
        <item x="181"/>
        <item x="180"/>
        <item x="193"/>
        <item x="179"/>
        <item x="178"/>
        <item x="177"/>
        <item x="192"/>
        <item x="191"/>
        <item x="176"/>
        <item x="175"/>
        <item x="174"/>
        <item x="190"/>
        <item x="173"/>
        <item x="172"/>
        <item x="171"/>
        <item x="170"/>
        <item x="169"/>
        <item x="168"/>
        <item x="167"/>
        <item x="166"/>
        <item x="165"/>
        <item x="164"/>
        <item x="189"/>
        <item x="125"/>
        <item x="124"/>
        <item x="123"/>
        <item x="122"/>
        <item x="121"/>
        <item x="120"/>
        <item x="119"/>
        <item x="118"/>
        <item x="117"/>
        <item x="116"/>
        <item x="115"/>
        <item x="114"/>
        <item x="113"/>
        <item x="112"/>
        <item x="111"/>
        <item x="110"/>
        <item x="109"/>
        <item x="108"/>
        <item x="107"/>
        <item x="106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94"/>
        <item x="93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267"/>
        <item x="266"/>
        <item x="265"/>
        <item x="264"/>
        <item x="263"/>
        <item x="290"/>
        <item x="262"/>
        <item x="261"/>
        <item x="260"/>
        <item x="259"/>
        <item x="258"/>
        <item x="257"/>
        <item x="256"/>
        <item x="255"/>
        <item x="289"/>
        <item x="254"/>
        <item x="253"/>
        <item x="252"/>
        <item x="197"/>
        <item x="251"/>
        <item x="250"/>
        <item x="288"/>
        <item x="249"/>
        <item x="248"/>
        <item x="247"/>
        <item x="246"/>
        <item x="245"/>
        <item x="244"/>
        <item x="243"/>
        <item x="242"/>
        <item x="241"/>
        <item x="240"/>
        <item x="239"/>
        <item x="238"/>
        <item x="237"/>
        <item x="196"/>
        <item x="236"/>
        <item x="235"/>
        <item x="234"/>
        <item x="233"/>
        <item x="232"/>
        <item x="287"/>
        <item x="231"/>
        <item x="230"/>
        <item x="229"/>
        <item x="228"/>
        <item x="286"/>
        <item x="227"/>
        <item x="226"/>
        <item x="225"/>
        <item x="224"/>
        <item x="223"/>
        <item x="0"/>
        <item x="3"/>
        <item x="2"/>
        <item x="222"/>
        <item x="221"/>
        <item x="285"/>
        <item x="220"/>
        <item x="219"/>
        <item x="218"/>
        <item x="195"/>
        <item x="217"/>
        <item x="216"/>
        <item x="215"/>
        <item x="214"/>
        <item x="1"/>
        <item x="213"/>
        <item x="212"/>
        <item x="211"/>
        <item x="210"/>
        <item x="209"/>
        <item x="208"/>
        <item x="284"/>
        <item x="283"/>
        <item x="282"/>
        <item x="281"/>
        <item x="280"/>
        <item x="207"/>
        <item x="279"/>
        <item x="278"/>
        <item x="206"/>
        <item x="205"/>
        <item x="277"/>
        <item x="204"/>
        <item x="203"/>
        <item x="276"/>
        <item x="202"/>
        <item x="201"/>
        <item x="200"/>
        <item x="199"/>
        <item x="275"/>
        <item x="274"/>
        <item x="198"/>
        <item x="16"/>
        <item x="273"/>
        <item x="15"/>
        <item x="14"/>
        <item x="272"/>
        <item x="271"/>
        <item x="13"/>
        <item x="12"/>
        <item x="11"/>
        <item x="10"/>
        <item x="9"/>
        <item x="8"/>
        <item x="7"/>
        <item x="6"/>
        <item x="5"/>
        <item x="4"/>
        <item x="270"/>
        <item x="292"/>
        <item x="291"/>
        <item x="269"/>
        <item x="268"/>
        <item x="29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multipleItemSelectionAllowed="1" showAll="0" defaultSubtotal="0">
      <items count="8">
        <item n="1 - efterår 2022" x="2"/>
        <item n="2 - forår 2023" x="4"/>
        <item n="3 - efterår 2023" x="3"/>
        <item n="4 - forår 2024" x="1"/>
        <item h="1" x="0"/>
        <item n="5 - efterår 2024" x="6"/>
        <item h="1" x="5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x="2"/>
        <item x="0"/>
        <item x="3"/>
        <item x="5"/>
        <item x="1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9">
        <item x="68"/>
        <item x="64"/>
        <item x="37"/>
        <item x="10"/>
        <item x="36"/>
        <item x="11"/>
        <item x="22"/>
        <item x="14"/>
        <item x="47"/>
        <item x="59"/>
        <item x="39"/>
        <item x="16"/>
        <item x="4"/>
        <item x="67"/>
        <item x="56"/>
        <item x="63"/>
        <item x="32"/>
        <item x="18"/>
        <item x="1"/>
        <item x="43"/>
        <item x="55"/>
        <item x="41"/>
        <item x="30"/>
        <item x="62"/>
        <item x="69"/>
        <item x="70"/>
        <item x="38"/>
        <item x="20"/>
        <item x="5"/>
        <item x="9"/>
        <item x="46"/>
        <item x="52"/>
        <item x="28"/>
        <item x="71"/>
        <item x="58"/>
        <item x="26"/>
        <item x="73"/>
        <item x="24"/>
        <item x="61"/>
        <item x="49"/>
        <item x="50"/>
        <item x="25"/>
        <item x="15"/>
        <item x="48"/>
        <item x="3"/>
        <item x="57"/>
        <item x="23"/>
        <item x="66"/>
        <item x="72"/>
        <item x="42"/>
        <item x="17"/>
        <item x="27"/>
        <item x="65"/>
        <item x="40"/>
        <item x="54"/>
        <item x="21"/>
        <item x="51"/>
        <item x="12"/>
        <item x="29"/>
        <item x="44"/>
        <item x="45"/>
        <item x="19"/>
        <item x="34"/>
        <item x="35"/>
        <item x="53"/>
        <item x="60"/>
        <item x="33"/>
        <item x="31"/>
        <item x="13"/>
        <item x="6"/>
        <item x="8"/>
        <item x="7"/>
        <item x="75"/>
        <item x="77"/>
        <item x="76"/>
        <item x="78"/>
        <item x="0"/>
        <item x="2"/>
        <item x="7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4">
        <item x="8"/>
        <item x="9"/>
        <item x="10"/>
        <item x="0"/>
        <item x="27"/>
        <item x="23"/>
        <item x="26"/>
        <item x="25"/>
        <item x="24"/>
        <item x="18"/>
        <item x="6"/>
        <item x="29"/>
        <item x="31"/>
        <item x="33"/>
        <item x="5"/>
        <item x="2"/>
        <item x="12"/>
        <item x="13"/>
        <item x="19"/>
        <item x="20"/>
        <item x="21"/>
        <item x="1"/>
        <item x="7"/>
        <item x="4"/>
        <item x="28"/>
        <item x="15"/>
        <item x="16"/>
        <item x="22"/>
        <item x="3"/>
        <item x="14"/>
        <item x="11"/>
        <item x="17"/>
        <item x="32"/>
        <item x="3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0">
        <item x="11"/>
        <item x="17"/>
        <item x="9"/>
        <item x="4"/>
        <item x="8"/>
        <item x="3"/>
        <item x="12"/>
        <item x="18"/>
        <item x="13"/>
        <item x="10"/>
        <item x="0"/>
        <item x="7"/>
        <item x="16"/>
        <item x="19"/>
        <item x="15"/>
        <item x="14"/>
        <item x="5"/>
        <item x="1"/>
        <item x="2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multipleItemSelectionAllowed="1" showAll="0" defaultSubtotal="0">
      <items count="9">
        <item x="3"/>
        <item x="4"/>
        <item h="1" x="7"/>
        <item h="1" x="5"/>
        <item h="1" x="6"/>
        <item h="1" x="1"/>
        <item h="1" x="0"/>
        <item h="1" x="2"/>
        <item h="1" m="1"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57">
        <item x="155"/>
        <item x="99"/>
        <item x="100"/>
        <item x="98"/>
        <item x="97"/>
        <item x="95"/>
        <item x="94"/>
        <item x="93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4"/>
        <item x="73"/>
        <item x="72"/>
        <item x="71"/>
        <item x="66"/>
        <item x="62"/>
        <item x="61"/>
        <item x="27"/>
        <item x="65"/>
        <item x="24"/>
        <item x="70"/>
        <item x="69"/>
        <item x="68"/>
        <item x="67"/>
        <item x="64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7"/>
        <item x="36"/>
        <item x="35"/>
        <item x="34"/>
        <item x="33"/>
        <item x="32"/>
        <item x="31"/>
        <item x="30"/>
        <item x="29"/>
        <item x="28"/>
        <item x="26"/>
        <item x="25"/>
        <item x="96"/>
        <item x="75"/>
        <item x="63"/>
        <item x="38"/>
        <item x="0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0"/>
        <item x="9"/>
        <item x="8"/>
        <item x="7"/>
        <item x="6"/>
        <item x="5"/>
        <item x="4"/>
        <item x="3"/>
        <item x="2"/>
        <item x="1"/>
        <item x="11"/>
        <item x="101"/>
        <item x="102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m="1" x="156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0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3"/>
        <item x="2"/>
        <item m="1"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57">
        <item x="156"/>
        <item x="99"/>
        <item x="95"/>
        <item x="91"/>
        <item x="87"/>
        <item x="81"/>
        <item x="78"/>
        <item x="77"/>
        <item x="73"/>
        <item x="71"/>
        <item x="66"/>
        <item x="61"/>
        <item x="80"/>
        <item x="97"/>
        <item x="100"/>
        <item x="98"/>
        <item x="94"/>
        <item x="92"/>
        <item x="88"/>
        <item x="86"/>
        <item x="76"/>
        <item x="62"/>
        <item x="27"/>
        <item x="93"/>
        <item x="90"/>
        <item x="89"/>
        <item x="85"/>
        <item x="84"/>
        <item x="83"/>
        <item x="82"/>
        <item x="79"/>
        <item x="74"/>
        <item x="72"/>
        <item x="65"/>
        <item x="24"/>
        <item x="70"/>
        <item x="69"/>
        <item x="68"/>
        <item x="67"/>
        <item x="64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6"/>
        <item x="25"/>
        <item x="96"/>
        <item x="75"/>
        <item x="63"/>
        <item x="0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101"/>
        <item x="102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0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multipleItemSelectionAllowed="1" showAll="0" sortType="descending" defaultSubtotal="0">
      <items count="9">
        <item h="1" x="7"/>
        <item x="2"/>
        <item x="4"/>
        <item x="3"/>
        <item h="1" x="0"/>
        <item h="1" x="1"/>
        <item h="1" x="6"/>
        <item h="1" x="5"/>
        <item h="1" m="1"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9">
        <item x="0"/>
        <item x="1"/>
        <item x="4"/>
        <item x="15"/>
        <item x="9"/>
        <item x="11"/>
        <item x="2"/>
        <item m="1" x="45"/>
        <item x="10"/>
        <item x="8"/>
        <item x="6"/>
        <item m="1" x="29"/>
        <item m="1" x="58"/>
        <item m="1" x="56"/>
        <item m="1" x="57"/>
        <item m="1" x="54"/>
        <item m="1" x="55"/>
        <item m="1" x="52"/>
        <item m="1" x="53"/>
        <item m="1" x="49"/>
        <item m="1" x="51"/>
        <item m="1" x="50"/>
        <item m="1" x="47"/>
        <item m="1" x="48"/>
        <item m="1" x="44"/>
        <item m="1" x="46"/>
        <item x="7"/>
        <item m="1" x="27"/>
        <item x="12"/>
        <item m="1" x="43"/>
        <item m="1" x="34"/>
        <item m="1" x="42"/>
        <item m="1" x="41"/>
        <item m="1" x="33"/>
        <item m="1" x="35"/>
        <item m="1" x="40"/>
        <item m="1" x="38"/>
        <item m="1" x="39"/>
        <item m="1" x="36"/>
        <item m="1" x="37"/>
        <item m="1" x="31"/>
        <item m="1" x="32"/>
        <item m="1" x="30"/>
        <item x="5"/>
        <item m="1" x="19"/>
        <item m="1" x="28"/>
        <item m="1" x="24"/>
        <item m="1" x="25"/>
        <item m="1" x="26"/>
        <item m="1" x="23"/>
        <item x="13"/>
        <item m="1" x="22"/>
        <item m="1" x="20"/>
        <item m="1" x="21"/>
        <item m="1" x="18"/>
        <item m="1" x="17"/>
        <item x="14"/>
        <item m="1" x="16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dragToRow="0" dragToCol="0" dragToPag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2">
    <field x="67"/>
    <field x="59"/>
    <field x="64"/>
    <field x="0"/>
    <field x="4"/>
    <field x="11"/>
    <field x="2"/>
    <field x="8"/>
    <field x="14"/>
    <field x="16"/>
    <field x="57"/>
    <field x="79"/>
  </rowFields>
  <rowItems count="147">
    <i>
      <x v="1"/>
      <x/>
      <x v="23"/>
      <x v="41"/>
      <x v="1"/>
      <x v="51"/>
      <x/>
      <x v="1"/>
      <x v="33"/>
      <x v="4"/>
      <x v="7"/>
      <x/>
    </i>
    <i r="1">
      <x v="1"/>
      <x v="14"/>
      <x v="48"/>
      <x v="1"/>
      <x v="63"/>
      <x/>
      <x v="1"/>
      <x v="22"/>
      <x v="3"/>
      <x v="2"/>
      <x/>
    </i>
    <i r="2">
      <x v="19"/>
      <x v="51"/>
      <x v="1"/>
      <x v="33"/>
      <x/>
      <x v="1"/>
      <x v="24"/>
      <x v="1"/>
      <x v="14"/>
      <x/>
    </i>
    <i r="2">
      <x v="22"/>
      <x v="147"/>
      <x v="1"/>
      <x v="63"/>
      <x/>
      <x v="1"/>
      <x v="22"/>
      <x v="2"/>
      <x v="32"/>
      <x/>
    </i>
    <i r="2">
      <x v="36"/>
      <x v="25"/>
      <x v="1"/>
      <x v="42"/>
      <x v="1"/>
      <x/>
      <x v="16"/>
      <x v="2"/>
      <x v="36"/>
      <x v="2"/>
    </i>
    <i r="2">
      <x v="38"/>
      <x v="27"/>
      <x v="1"/>
      <x v="58"/>
      <x v="1"/>
      <x/>
      <x v="27"/>
      <x v="3"/>
      <x v="38"/>
      <x v="1"/>
    </i>
    <i r="2">
      <x v="41"/>
      <x v="38"/>
      <x v="1"/>
      <x v="35"/>
      <x v="1"/>
      <x v="4"/>
      <x v="31"/>
      <x v="6"/>
      <x v="41"/>
      <x v="26"/>
    </i>
    <i r="2">
      <x v="45"/>
      <x v="89"/>
      <x v="1"/>
      <x v="31"/>
      <x v="2"/>
      <x v="2"/>
      <x v="26"/>
      <x v="14"/>
      <x v="45"/>
      <x v="2"/>
    </i>
    <i r="2">
      <x v="46"/>
      <x v="93"/>
      <x v="1"/>
      <x v="40"/>
      <x v="2"/>
      <x v="4"/>
      <x v="25"/>
      <x v="9"/>
      <x v="46"/>
      <x v="1"/>
    </i>
    <i r="2">
      <x v="52"/>
      <x v="100"/>
      <x v="1"/>
      <x v="60"/>
      <x v="2"/>
      <x v="4"/>
      <x v="17"/>
      <x v="2"/>
      <x v="52"/>
      <x v="1"/>
    </i>
    <i r="2">
      <x v="53"/>
      <x v="105"/>
      <x v="1"/>
      <x v="44"/>
      <x v="2"/>
      <x v="2"/>
      <x v="16"/>
      <x v="15"/>
      <x v="53"/>
      <x v="2"/>
    </i>
    <i r="2">
      <x v="58"/>
      <x v="112"/>
      <x v="1"/>
      <x v="8"/>
      <x v="2"/>
      <x v="4"/>
      <x v="28"/>
      <x v="2"/>
      <x v="58"/>
      <x v="1"/>
    </i>
    <i r="2">
      <x v="63"/>
      <x v="120"/>
      <x v="1"/>
      <x v="28"/>
      <x v="2"/>
      <x v="4"/>
      <x v="15"/>
      <x v="18"/>
      <x v="62"/>
      <x v="1"/>
    </i>
    <i r="2">
      <x v="64"/>
      <x v="122"/>
      <x v="1"/>
      <x v="16"/>
      <x v="2"/>
      <x v="4"/>
      <x v="28"/>
      <x v="3"/>
      <x v="63"/>
      <x v="1"/>
    </i>
    <i r="2">
      <x v="71"/>
      <x v="133"/>
      <x v="1"/>
      <x v="53"/>
      <x v="2"/>
      <x v="4"/>
      <x v="30"/>
      <x v="6"/>
      <x v="70"/>
      <x v="1"/>
    </i>
    <i r="2">
      <x v="75"/>
      <x v="68"/>
      <x v="1"/>
      <x v="27"/>
      <x/>
      <x v="1"/>
      <x v="32"/>
      <x v="4"/>
      <x v="74"/>
      <x/>
    </i>
    <i r="2">
      <x v="77"/>
      <x v="32"/>
      <x v="1"/>
      <x v="23"/>
      <x v="1"/>
      <x v="2"/>
      <x v="18"/>
      <x v="2"/>
      <x v="76"/>
      <x v="1"/>
    </i>
    <i r="2">
      <x v="79"/>
      <x v="152"/>
      <x v="1"/>
      <x v="7"/>
      <x v="3"/>
      <x v="4"/>
      <x v="14"/>
      <x v="19"/>
      <x v="79"/>
      <x v="1"/>
    </i>
    <i r="2">
      <x v="80"/>
      <x v="153"/>
      <x v="1"/>
      <x v="17"/>
      <x v="3"/>
      <x v="4"/>
      <x v="15"/>
      <x v="16"/>
      <x v="80"/>
      <x v="1"/>
    </i>
    <i r="2">
      <x v="81"/>
      <x v="154"/>
      <x v="1"/>
      <x v="16"/>
      <x v="3"/>
      <x v="4"/>
      <x v="23"/>
      <x v="18"/>
      <x v="81"/>
      <x v="1"/>
    </i>
    <i r="2">
      <x v="90"/>
      <x v="165"/>
      <x v="1"/>
      <x v="46"/>
      <x v="3"/>
      <x v="1"/>
      <x v="28"/>
      <x v="5"/>
      <x v="90"/>
      <x v="1"/>
    </i>
    <i r="2">
      <x v="94"/>
      <x v="169"/>
      <x v="1"/>
      <x v="27"/>
      <x v="3"/>
      <x v="4"/>
      <x v="15"/>
      <x v="18"/>
      <x v="93"/>
      <x v="1"/>
    </i>
    <i r="2">
      <x v="101"/>
      <x v="177"/>
      <x v="1"/>
      <x v="42"/>
      <x v="3"/>
      <x v="2"/>
      <x v="21"/>
      <x v="17"/>
      <x v="100"/>
      <x v="1"/>
    </i>
    <i r="1">
      <x v="3"/>
      <x v="1"/>
      <x v="52"/>
      <x v="1"/>
      <x v="15"/>
      <x/>
      <x v="1"/>
      <x v="13"/>
      <x v="3"/>
      <x v="1"/>
      <x v="28"/>
    </i>
    <i r="2">
      <x v="4"/>
      <x v="49"/>
      <x v="1"/>
      <x v="35"/>
      <x/>
      <x v="1"/>
      <x v="7"/>
      <x v="3"/>
      <x v="13"/>
      <x v="1"/>
    </i>
    <i r="2">
      <x v="5"/>
      <x v="11"/>
      <x v="1"/>
      <x v="50"/>
      <x v="1"/>
      <x v="4"/>
      <x v="4"/>
      <x v="3"/>
      <x v="19"/>
      <x v="1"/>
    </i>
    <i r="2">
      <x v="6"/>
      <x v="16"/>
      <x v="1"/>
      <x v="60"/>
      <x v="1"/>
      <x v="2"/>
      <x v="4"/>
      <x v="3"/>
      <x v="22"/>
      <x v="2"/>
    </i>
    <i r="2">
      <x v="7"/>
      <x v="17"/>
      <x v="1"/>
      <x v="21"/>
      <x v="1"/>
      <x v="4"/>
      <x v="6"/>
      <x v="8"/>
      <x v="23"/>
      <x v="1"/>
    </i>
    <i r="2">
      <x v="8"/>
      <x v="21"/>
      <x v="1"/>
      <x v="1"/>
      <x v="1"/>
      <x v="4"/>
      <x v="8"/>
      <x v="4"/>
      <x v="26"/>
      <x v="8"/>
    </i>
    <i r="2">
      <x v="9"/>
      <x v="23"/>
      <x v="1"/>
      <x v="64"/>
      <x v="1"/>
      <x v="1"/>
      <x v="5"/>
      <x v="3"/>
      <x v="28"/>
      <x v="4"/>
    </i>
    <i r="2">
      <x v="10"/>
      <x v="28"/>
      <x v="1"/>
      <x v="46"/>
      <x v="1"/>
      <x v="1"/>
      <x v="20"/>
      <x v="1"/>
      <x v="29"/>
      <x v="9"/>
    </i>
    <i r="2">
      <x v="12"/>
      <x v="14"/>
      <x v="1"/>
      <x v="55"/>
      <x v="1"/>
      <x v="4"/>
      <x v="5"/>
      <x v="6"/>
      <x v="20"/>
      <x v="1"/>
    </i>
    <i r="2">
      <x v="13"/>
      <x v="57"/>
      <x v="1"/>
      <x v="41"/>
      <x/>
      <x v="1"/>
      <x v="10"/>
      <x v="8"/>
      <x v="4"/>
      <x v="1"/>
    </i>
    <i r="2">
      <x v="16"/>
      <x v="36"/>
      <x v="1"/>
      <x v="38"/>
      <x/>
      <x v="1"/>
      <x v="12"/>
      <x v="3"/>
      <x v="6"/>
      <x v="1"/>
    </i>
    <i r="2">
      <x v="18"/>
      <x v="47"/>
      <x v="1"/>
      <x v="48"/>
      <x/>
      <x v="1"/>
      <x v="11"/>
      <x v="4"/>
      <x v="12"/>
      <x/>
    </i>
    <i r="2">
      <x v="20"/>
      <x v="18"/>
      <x v="1"/>
      <x v="50"/>
      <x v="1"/>
      <x v="2"/>
      <x v="7"/>
      <x v="7"/>
      <x v="24"/>
      <x v="5"/>
    </i>
    <i r="2">
      <x v="21"/>
      <x v="34"/>
      <x v="1"/>
      <x v="28"/>
      <x v="1"/>
      <x v="2"/>
      <x v="9"/>
      <x v="4"/>
      <x v="30"/>
      <x v="1"/>
    </i>
    <i r="2">
      <x v="33"/>
      <x v="29"/>
      <x v="1"/>
      <x v="46"/>
      <x v="1"/>
      <x v="2"/>
      <x v="19"/>
      <x v="12"/>
      <x v="33"/>
      <x v="1"/>
    </i>
    <i r="2">
      <x v="34"/>
      <x v="150"/>
      <x v="1"/>
      <x v="41"/>
      <x/>
      <x v="1"/>
      <x v="10"/>
      <x v="11"/>
      <x v="34"/>
      <x v="2"/>
    </i>
    <i r="2">
      <x v="48"/>
      <x v="95"/>
      <x v="1"/>
      <x v="61"/>
      <x v="2"/>
      <x v="4"/>
      <x v="29"/>
      <x v="14"/>
      <x v="48"/>
      <x v="1"/>
    </i>
    <i>
      <x v="2"/>
      <x/>
      <x v="2"/>
      <x v="9"/>
      <x v="1"/>
      <x v="25"/>
      <x/>
      <x v="1"/>
      <x v="3"/>
      <x v="3"/>
      <x v="5"/>
      <x v="4"/>
    </i>
    <i r="2">
      <x v="15"/>
      <x v="53"/>
      <x/>
      <x v="45"/>
      <x/>
      <x v="1"/>
      <x v="3"/>
      <x v="10"/>
      <x v="3"/>
      <x v="6"/>
    </i>
    <i r="2">
      <x v="17"/>
      <x v="42"/>
      <x v="1"/>
      <x v="6"/>
      <x/>
      <x v="1"/>
      <x v="3"/>
      <x v="2"/>
      <x v="8"/>
      <x v="2"/>
    </i>
    <i r="2">
      <x v="31"/>
      <x v="20"/>
      <x v="1"/>
      <x v="35"/>
      <x v="1"/>
      <x/>
      <x v="3"/>
      <x v="6"/>
      <x v="25"/>
      <x v="4"/>
    </i>
    <i r="2">
      <x v="37"/>
      <x v="26"/>
      <x v="1"/>
      <x v="58"/>
      <x v="1"/>
      <x/>
      <x v="3"/>
      <x v="3"/>
      <x v="37"/>
      <x/>
    </i>
    <i r="2">
      <x v="54"/>
      <x v="106"/>
      <x v="1"/>
      <x v="35"/>
      <x v="2"/>
      <x v="3"/>
      <x v="3"/>
      <x v="3"/>
      <x v="54"/>
      <x v="1"/>
    </i>
    <i r="2">
      <x v="57"/>
      <x v="111"/>
      <x v="1"/>
      <x v="43"/>
      <x v="2"/>
      <x v="4"/>
      <x v="3"/>
      <x v="8"/>
      <x v="57"/>
      <x v="1"/>
    </i>
    <i r="2">
      <x v="66"/>
      <x v="126"/>
      <x v="1"/>
      <x v="37"/>
      <x v="2"/>
      <x v="4"/>
      <x v="3"/>
      <x v="3"/>
      <x v="65"/>
      <x v="1"/>
    </i>
    <i r="2">
      <x v="68"/>
      <x v="130"/>
      <x v="1"/>
      <x v="21"/>
      <x v="2"/>
      <x v="4"/>
      <x v="3"/>
      <x v="8"/>
      <x v="67"/>
      <x v="1"/>
    </i>
    <i r="2">
      <x v="84"/>
      <x v="157"/>
      <x v="1"/>
      <x v="58"/>
      <x v="3"/>
      <x/>
      <x v="3"/>
      <x v="3"/>
      <x v="84"/>
      <x/>
    </i>
    <i r="2">
      <x v="88"/>
      <x v="163"/>
      <x v="1"/>
      <x v="41"/>
      <x v="3"/>
      <x v="4"/>
      <x v="3"/>
      <x v="3"/>
      <x v="88"/>
      <x v="58"/>
    </i>
    <i r="2">
      <x v="103"/>
      <x v="196"/>
      <x v="1"/>
      <x v="15"/>
      <x v="5"/>
      <x v="1"/>
      <x v="3"/>
      <x v="4"/>
      <x v="103"/>
      <x v="1"/>
    </i>
    <i r="2">
      <x v="118"/>
      <x v="211"/>
      <x v="1"/>
      <x v="15"/>
      <x v="5"/>
      <x v="1"/>
      <x v="3"/>
      <x v="3"/>
      <x v="118"/>
      <x/>
    </i>
    <i r="2">
      <x v="132"/>
      <x v="195"/>
      <x v="1"/>
      <x v="15"/>
      <x v="5"/>
      <x v="1"/>
      <x v="3"/>
      <x v="5"/>
      <x v="132"/>
      <x/>
    </i>
    <i r="2">
      <x v="134"/>
      <x v="193"/>
      <x v="1"/>
      <x v="63"/>
      <x v="5"/>
      <x/>
      <x v="3"/>
      <x v="3"/>
      <x v="134"/>
      <x/>
    </i>
    <i r="2">
      <x v="136"/>
      <x v="190"/>
      <x v="1"/>
      <x v="15"/>
      <x v="5"/>
      <x v="1"/>
      <x v="3"/>
      <x v="1"/>
      <x v="136"/>
      <x/>
    </i>
    <i r="2">
      <x v="138"/>
      <x v="188"/>
      <x v="1"/>
      <x v="15"/>
      <x v="5"/>
      <x v="1"/>
      <x v="3"/>
      <x v="3"/>
      <x v="138"/>
      <x/>
    </i>
    <i r="2">
      <x v="139"/>
      <x v="187"/>
      <x v="1"/>
      <x v="18"/>
      <x v="5"/>
      <x v="1"/>
      <x v="3"/>
      <x v="2"/>
      <x v="139"/>
      <x/>
    </i>
    <i r="2">
      <x v="140"/>
      <x v="186"/>
      <x v="1"/>
      <x v="15"/>
      <x v="5"/>
      <x v="1"/>
      <x v="3"/>
      <x v="8"/>
      <x v="140"/>
      <x/>
    </i>
    <i r="2">
      <x v="155"/>
      <x v="289"/>
      <x v="1"/>
      <x v="72"/>
      <x v="5"/>
      <x v="4"/>
      <x v="3"/>
      <x v="3"/>
      <x v="155"/>
      <x/>
    </i>
    <i>
      <x v="3"/>
      <x/>
      <x v="3"/>
      <x v="43"/>
      <x v="1"/>
      <x v="62"/>
      <x/>
      <x v="1"/>
      <x v="3"/>
      <x v="10"/>
      <x v="9"/>
      <x v="1"/>
    </i>
    <i r="2">
      <x v="24"/>
      <x v="44"/>
      <x v="1"/>
      <x v="22"/>
      <x/>
      <x v="1"/>
      <x v="3"/>
      <x v="8"/>
      <x v="10"/>
      <x/>
    </i>
    <i r="2">
      <x v="25"/>
      <x v="46"/>
      <x v="1"/>
      <x v="36"/>
      <x/>
      <x v="1"/>
      <x v="3"/>
      <x v="10"/>
      <x v="11"/>
      <x/>
    </i>
    <i r="2">
      <x v="26"/>
      <x v="4"/>
      <x v="1"/>
      <x v="32"/>
      <x v="1"/>
      <x v="4"/>
      <x v="3"/>
      <x v="10"/>
      <x v="15"/>
      <x/>
    </i>
    <i r="2">
      <x v="27"/>
      <x v="5"/>
      <x/>
      <x v="32"/>
      <x v="1"/>
      <x v="4"/>
      <x v="3"/>
      <x v="10"/>
      <x v="16"/>
      <x v="1"/>
    </i>
    <i r="2">
      <x v="28"/>
      <x v="8"/>
      <x v="1"/>
      <x v="42"/>
      <x v="1"/>
      <x v="4"/>
      <x v="3"/>
      <x v="10"/>
      <x v="17"/>
      <x/>
    </i>
    <i r="2">
      <x v="29"/>
      <x v="10"/>
      <x v="1"/>
      <x v="32"/>
      <x v="1"/>
      <x v="1"/>
      <x v="3"/>
      <x v="13"/>
      <x v="18"/>
      <x/>
    </i>
    <i r="2">
      <x v="30"/>
      <x v="15"/>
      <x v="1"/>
      <x v="52"/>
      <x v="1"/>
      <x v="4"/>
      <x v="3"/>
      <x v="10"/>
      <x v="21"/>
      <x/>
    </i>
    <i r="2">
      <x v="32"/>
      <x v="22"/>
      <x v="1"/>
      <x v="37"/>
      <x v="1"/>
      <x v="4"/>
      <x v="3"/>
      <x v="10"/>
      <x v="27"/>
      <x/>
    </i>
    <i r="2">
      <x v="35"/>
      <x v="24"/>
      <x v="1"/>
      <x v="46"/>
      <x v="1"/>
      <x v="4"/>
      <x v="3"/>
      <x v="10"/>
      <x v="35"/>
      <x v="1"/>
    </i>
    <i r="2">
      <x v="42"/>
      <x v="39"/>
      <x v="1"/>
      <x v="18"/>
      <x v="1"/>
      <x v="2"/>
      <x v="3"/>
      <x v="10"/>
      <x v="42"/>
      <x/>
    </i>
    <i r="2">
      <x v="43"/>
      <x v="40"/>
      <x v="1"/>
      <x v="31"/>
      <x v="1"/>
      <x v="4"/>
      <x v="3"/>
      <x v="10"/>
      <x v="43"/>
      <x/>
    </i>
    <i r="2">
      <x v="47"/>
      <x v="94"/>
      <x v="1"/>
      <x v="57"/>
      <x v="2"/>
      <x/>
      <x v="3"/>
      <x v="3"/>
      <x v="47"/>
      <x v="10"/>
    </i>
    <i r="2">
      <x v="49"/>
      <x v="96"/>
      <x v="1"/>
      <x v="11"/>
      <x v="2"/>
      <x/>
      <x v="3"/>
      <x v="10"/>
      <x v="49"/>
      <x v="43"/>
    </i>
    <i r="2">
      <x v="50"/>
      <x v="97"/>
      <x v="1"/>
      <x v="12"/>
      <x v="2"/>
      <x v="2"/>
      <x v="3"/>
      <x v="10"/>
      <x v="50"/>
      <x/>
    </i>
    <i r="2">
      <x v="55"/>
      <x v="107"/>
      <x v="1"/>
      <x v="53"/>
      <x v="2"/>
      <x v="2"/>
      <x v="3"/>
      <x v="10"/>
      <x v="55"/>
      <x/>
    </i>
    <i r="2">
      <x v="56"/>
      <x v="108"/>
      <x v="1"/>
      <x v="60"/>
      <x v="2"/>
      <x v="4"/>
      <x v="3"/>
      <x v="10"/>
      <x v="56"/>
      <x v="1"/>
    </i>
    <i r="2">
      <x v="59"/>
      <x v="113"/>
      <x v="1"/>
      <x v="30"/>
      <x v="2"/>
      <x v="4"/>
      <x v="3"/>
      <x v="10"/>
      <x v="59"/>
      <x v="1"/>
    </i>
    <i r="2">
      <x v="60"/>
      <x v="116"/>
      <x v="1"/>
      <x v="26"/>
      <x v="2"/>
      <x v="2"/>
      <x v="3"/>
      <x v="17"/>
      <x v="60"/>
      <x v="1"/>
    </i>
    <i r="2">
      <x v="61"/>
      <x v="117"/>
      <x v="1"/>
      <x v="60"/>
      <x v="2"/>
      <x v="4"/>
      <x v="3"/>
      <x v="10"/>
      <x v="61"/>
      <x v="1"/>
    </i>
    <i r="2">
      <x v="65"/>
      <x v="125"/>
      <x v="1"/>
      <x v="49"/>
      <x v="2"/>
      <x/>
      <x v="3"/>
      <x v="10"/>
      <x v="64"/>
      <x v="1"/>
    </i>
    <i r="2">
      <x v="67"/>
      <x v="128"/>
      <x v="1"/>
      <x v="63"/>
      <x v="2"/>
      <x v="4"/>
      <x v="3"/>
      <x v="10"/>
      <x v="66"/>
      <x v="1"/>
    </i>
    <i r="2">
      <x v="69"/>
      <x v="131"/>
      <x v="1"/>
      <x v="21"/>
      <x v="2"/>
      <x v="4"/>
      <x v="3"/>
      <x v="10"/>
      <x v="68"/>
      <x v="1"/>
    </i>
    <i r="2">
      <x v="70"/>
      <x v="132"/>
      <x v="1"/>
      <x v="53"/>
      <x v="2"/>
      <x/>
      <x v="3"/>
      <x v="10"/>
      <x v="69"/>
      <x v="1"/>
    </i>
    <i r="2">
      <x v="72"/>
      <x v="134"/>
      <x v="1"/>
      <x v="12"/>
      <x v="2"/>
      <x v="4"/>
      <x v="3"/>
      <x v="10"/>
      <x v="71"/>
      <x v="1"/>
    </i>
    <i r="2">
      <x v="73"/>
      <x v="148"/>
      <x v="1"/>
      <x v="62"/>
      <x/>
      <x v="1"/>
      <x v="3"/>
      <x v="4"/>
      <x v="72"/>
      <x v="1"/>
    </i>
    <i r="2">
      <x v="74"/>
      <x v="149"/>
      <x v="1"/>
      <x v="62"/>
      <x/>
      <x v="1"/>
      <x v="3"/>
      <x v="10"/>
      <x v="73"/>
      <x v="2"/>
    </i>
    <i r="2">
      <x v="82"/>
      <x v="155"/>
      <x v="1"/>
      <x v="67"/>
      <x v="3"/>
      <x v="4"/>
      <x v="3"/>
      <x v="10"/>
      <x v="82"/>
      <x/>
    </i>
    <i r="2">
      <x v="83"/>
      <x v="156"/>
      <x v="1"/>
      <x v="22"/>
      <x v="3"/>
      <x v="4"/>
      <x v="3"/>
      <x v="10"/>
      <x v="83"/>
      <x/>
    </i>
    <i r="2">
      <x v="85"/>
      <x v="158"/>
      <x v="1"/>
      <x v="6"/>
      <x v="3"/>
      <x v="1"/>
      <x v="3"/>
      <x v="10"/>
      <x v="85"/>
      <x/>
    </i>
    <i r="2">
      <x v="86"/>
      <x v="159"/>
      <x v="1"/>
      <x v="32"/>
      <x v="3"/>
      <x v="2"/>
      <x v="3"/>
      <x v="10"/>
      <x v="86"/>
      <x/>
    </i>
    <i r="2">
      <x v="87"/>
      <x v="160"/>
      <x v="1"/>
      <x v="51"/>
      <x v="3"/>
      <x v="1"/>
      <x v="3"/>
      <x v="10"/>
      <x v="87"/>
      <x/>
    </i>
    <i r="2">
      <x v="89"/>
      <x v="164"/>
      <x v="1"/>
      <x v="37"/>
      <x v="3"/>
      <x v="4"/>
      <x v="3"/>
      <x v="10"/>
      <x v="89"/>
      <x/>
    </i>
    <i r="2">
      <x v="91"/>
      <x v="166"/>
      <x v="1"/>
      <x v="42"/>
      <x v="3"/>
      <x v="4"/>
      <x v="3"/>
      <x v="10"/>
      <x v="101"/>
      <x/>
    </i>
    <i r="2">
      <x v="92"/>
      <x v="167"/>
      <x v="1"/>
      <x v="6"/>
      <x v="3"/>
      <x v="1"/>
      <x v="3"/>
      <x v="10"/>
      <x v="91"/>
      <x/>
    </i>
    <i r="2">
      <x v="93"/>
      <x v="168"/>
      <x v="1"/>
      <x v="55"/>
      <x v="3"/>
      <x v="4"/>
      <x v="3"/>
      <x v="10"/>
      <x v="92"/>
      <x/>
    </i>
    <i r="2">
      <x v="95"/>
      <x v="170"/>
      <x v="1"/>
      <x v="61"/>
      <x v="3"/>
      <x v="4"/>
      <x v="3"/>
      <x v="10"/>
      <x v="94"/>
      <x/>
    </i>
    <i r="2">
      <x v="96"/>
      <x v="171"/>
      <x v="1"/>
      <x v="28"/>
      <x v="3"/>
      <x v="4"/>
      <x v="3"/>
      <x v="10"/>
      <x v="95"/>
      <x/>
    </i>
    <i r="2">
      <x v="97"/>
      <x v="172"/>
      <x v="1"/>
      <x v="17"/>
      <x v="3"/>
      <x v="2"/>
      <x v="3"/>
      <x v="10"/>
      <x v="96"/>
      <x/>
    </i>
    <i r="2">
      <x v="98"/>
      <x v="173"/>
      <x v="1"/>
      <x v="50"/>
      <x v="3"/>
      <x v="4"/>
      <x v="3"/>
      <x v="10"/>
      <x v="97"/>
      <x v="1"/>
    </i>
    <i r="2">
      <x v="99"/>
      <x v="174"/>
      <x v="1"/>
      <x v="11"/>
      <x v="3"/>
      <x/>
      <x v="3"/>
      <x v="10"/>
      <x v="98"/>
      <x v="6"/>
    </i>
    <i r="2">
      <x v="100"/>
      <x v="175"/>
      <x v="1"/>
      <x v="42"/>
      <x v="3"/>
      <x/>
      <x v="3"/>
      <x v="10"/>
      <x v="99"/>
      <x/>
    </i>
    <i r="2">
      <x v="102"/>
      <x v="213"/>
      <x v="1"/>
      <x v="20"/>
      <x v="5"/>
      <x v="4"/>
      <x v="3"/>
      <x v="10"/>
      <x v="102"/>
      <x/>
    </i>
    <i r="2">
      <x v="104"/>
      <x v="229"/>
      <x v="1"/>
      <x v="41"/>
      <x v="5"/>
      <x v="4"/>
      <x v="3"/>
      <x v="10"/>
      <x v="104"/>
      <x/>
    </i>
    <i r="2">
      <x v="105"/>
      <x v="228"/>
      <x v="1"/>
      <x v="41"/>
      <x v="5"/>
      <x v="1"/>
      <x v="3"/>
      <x v="4"/>
      <x v="105"/>
      <x/>
    </i>
    <i r="2">
      <x v="106"/>
      <x v="227"/>
      <x v="1"/>
      <x v="21"/>
      <x v="5"/>
      <x/>
      <x v="3"/>
      <x v="10"/>
      <x v="106"/>
      <x v="4"/>
    </i>
    <i r="2">
      <x v="107"/>
      <x v="226"/>
      <x v="1"/>
      <x v="51"/>
      <x v="5"/>
      <x/>
      <x v="3"/>
      <x v="10"/>
      <x v="107"/>
      <x/>
    </i>
    <i r="2">
      <x v="108"/>
      <x v="225"/>
      <x v="1"/>
      <x v="46"/>
      <x v="5"/>
      <x v="4"/>
      <x v="3"/>
      <x v="10"/>
      <x v="108"/>
      <x v="1"/>
    </i>
    <i r="2">
      <x v="109"/>
      <x v="223"/>
      <x v="1"/>
      <x v="21"/>
      <x v="5"/>
      <x v="2"/>
      <x v="3"/>
      <x v="10"/>
      <x v="109"/>
      <x/>
    </i>
    <i r="2">
      <x v="110"/>
      <x v="222"/>
      <x v="1"/>
      <x v="21"/>
      <x v="5"/>
      <x v="2"/>
      <x v="3"/>
      <x v="10"/>
      <x v="110"/>
      <x/>
    </i>
    <i r="2">
      <x v="111"/>
      <x v="221"/>
      <x v="1"/>
      <x v="61"/>
      <x v="5"/>
      <x v="4"/>
      <x v="3"/>
      <x v="10"/>
      <x v="111"/>
      <x/>
    </i>
    <i r="2">
      <x v="112"/>
      <x v="220"/>
      <x v="1"/>
      <x v="62"/>
      <x v="5"/>
      <x v="4"/>
      <x v="3"/>
      <x v="10"/>
      <x v="112"/>
      <x/>
    </i>
    <i r="2">
      <x v="113"/>
      <x v="218"/>
      <x v="1"/>
      <x v="59"/>
      <x v="5"/>
      <x v="4"/>
      <x v="3"/>
      <x v="10"/>
      <x v="113"/>
      <x/>
    </i>
    <i r="2">
      <x v="114"/>
      <x v="217"/>
      <x v="1"/>
      <x v="58"/>
      <x v="5"/>
      <x v="4"/>
      <x v="3"/>
      <x v="10"/>
      <x v="114"/>
      <x/>
    </i>
    <i r="2">
      <x v="115"/>
      <x v="216"/>
      <x v="1"/>
      <x v="59"/>
      <x v="5"/>
      <x v="4"/>
      <x v="3"/>
      <x v="10"/>
      <x v="115"/>
      <x/>
    </i>
    <i r="2">
      <x v="116"/>
      <x v="214"/>
      <x v="1"/>
      <x v="63"/>
      <x v="5"/>
      <x v="4"/>
      <x v="3"/>
      <x v="10"/>
      <x v="116"/>
      <x/>
    </i>
    <i r="2">
      <x v="117"/>
      <x v="212"/>
      <x v="1"/>
      <x v="7"/>
      <x v="5"/>
      <x v="2"/>
      <x v="3"/>
      <x v="10"/>
      <x v="117"/>
      <x/>
    </i>
    <i r="2">
      <x v="119"/>
      <x v="210"/>
      <x v="1"/>
      <x v="60"/>
      <x v="5"/>
      <x v="4"/>
      <x v="3"/>
      <x v="10"/>
      <x v="119"/>
      <x/>
    </i>
    <i r="2">
      <x v="121"/>
      <x v="208"/>
      <x v="1"/>
      <x v="2"/>
      <x v="5"/>
      <x v="4"/>
      <x v="3"/>
      <x v="10"/>
      <x v="121"/>
      <x/>
    </i>
    <i r="2">
      <x v="122"/>
      <x v="207"/>
      <x v="1"/>
      <x v="72"/>
      <x v="5"/>
      <x v="4"/>
      <x v="3"/>
      <x v="10"/>
      <x v="122"/>
      <x/>
    </i>
    <i r="2">
      <x v="123"/>
      <x v="206"/>
      <x v="1"/>
      <x v="2"/>
      <x v="5"/>
      <x v="4"/>
      <x v="3"/>
      <x v="10"/>
      <x v="123"/>
      <x/>
    </i>
    <i r="2">
      <x v="124"/>
      <x v="205"/>
      <x v="1"/>
      <x v="12"/>
      <x v="5"/>
      <x v="4"/>
      <x v="3"/>
      <x v="10"/>
      <x v="124"/>
      <x/>
    </i>
    <i r="2">
      <x v="125"/>
      <x v="204"/>
      <x v="1"/>
      <x v="2"/>
      <x v="5"/>
      <x v="4"/>
      <x v="3"/>
      <x v="10"/>
      <x v="125"/>
      <x/>
    </i>
    <i r="2">
      <x v="126"/>
      <x v="203"/>
      <x v="1"/>
      <x v="74"/>
      <x v="5"/>
      <x v="4"/>
      <x v="3"/>
      <x v="10"/>
      <x v="126"/>
      <x/>
    </i>
    <i r="2">
      <x v="127"/>
      <x v="202"/>
      <x v="1"/>
      <x v="54"/>
      <x v="5"/>
      <x v="4"/>
      <x v="3"/>
      <x v="10"/>
      <x v="127"/>
      <x/>
    </i>
    <i r="2">
      <x v="128"/>
      <x v="201"/>
      <x v="1"/>
      <x v="2"/>
      <x v="5"/>
      <x v="4"/>
      <x v="3"/>
      <x v="10"/>
      <x v="128"/>
      <x/>
    </i>
    <i r="2">
      <x v="129"/>
      <x v="200"/>
      <x v="1"/>
      <x v="54"/>
      <x v="5"/>
      <x v="4"/>
      <x v="3"/>
      <x v="10"/>
      <x v="129"/>
      <x/>
    </i>
    <i r="2">
      <x v="130"/>
      <x v="198"/>
      <x v="1"/>
      <x v="42"/>
      <x v="5"/>
      <x v="4"/>
      <x v="3"/>
      <x v="10"/>
      <x v="130"/>
      <x/>
    </i>
    <i r="2">
      <x v="131"/>
      <x v="197"/>
      <x v="1"/>
      <x v="55"/>
      <x v="5"/>
      <x v="4"/>
      <x v="3"/>
      <x v="10"/>
      <x v="131"/>
      <x/>
    </i>
    <i r="2">
      <x v="133"/>
      <x v="194"/>
      <x v="1"/>
      <x v="59"/>
      <x v="5"/>
      <x v="4"/>
      <x v="3"/>
      <x v="10"/>
      <x v="133"/>
      <x/>
    </i>
    <i r="2">
      <x v="137"/>
      <x v="189"/>
      <x v="1"/>
      <x v="23"/>
      <x v="5"/>
      <x v="4"/>
      <x v="3"/>
      <x v="10"/>
      <x v="137"/>
      <x/>
    </i>
    <i r="2">
      <x v="141"/>
      <x v="185"/>
      <x v="1"/>
      <x v="65"/>
      <x v="5"/>
      <x v="1"/>
      <x v="3"/>
      <x v="10"/>
      <x v="141"/>
      <x v="56"/>
    </i>
    <i r="2">
      <x v="142"/>
      <x v="184"/>
      <x v="1"/>
      <x v="56"/>
      <x v="5"/>
      <x v="2"/>
      <x v="3"/>
      <x v="10"/>
      <x v="142"/>
      <x/>
    </i>
    <i r="2">
      <x v="143"/>
      <x v="182"/>
      <x v="1"/>
      <x v="64"/>
      <x v="5"/>
      <x v="4"/>
      <x v="3"/>
      <x v="2"/>
      <x v="143"/>
      <x v="2"/>
    </i>
    <i r="2">
      <x v="144"/>
      <x v="181"/>
      <x v="1"/>
      <x v="41"/>
      <x v="5"/>
      <x v="2"/>
      <x v="3"/>
      <x v="10"/>
      <x v="144"/>
      <x/>
    </i>
    <i r="2">
      <x v="145"/>
      <x v="180"/>
      <x v="1"/>
      <x v="69"/>
      <x v="5"/>
      <x v="4"/>
      <x v="3"/>
      <x v="10"/>
      <x v="145"/>
      <x/>
    </i>
    <i r="2">
      <x v="146"/>
      <x v="178"/>
      <x v="1"/>
      <x v="73"/>
      <x v="5"/>
      <x v="2"/>
      <x v="3"/>
      <x v="10"/>
      <x v="146"/>
      <x/>
    </i>
    <i r="2">
      <x v="147"/>
      <x v="292"/>
      <x v="1"/>
      <x v="61"/>
      <x v="5"/>
      <x v="4"/>
      <x v="3"/>
      <x v="10"/>
      <x v="147"/>
      <x/>
    </i>
    <i r="2">
      <x v="148"/>
      <x v="291"/>
      <x/>
      <x v="50"/>
      <x v="5"/>
      <x v="2"/>
      <x v="3"/>
      <x v="10"/>
      <x v="148"/>
      <x/>
    </i>
    <i r="2">
      <x v="149"/>
      <x v="224"/>
      <x v="1"/>
      <x v="18"/>
      <x v="5"/>
      <x v="2"/>
      <x v="3"/>
      <x v="10"/>
      <x v="149"/>
      <x/>
    </i>
    <i r="2">
      <x v="150"/>
      <x v="219"/>
      <x v="1"/>
      <x v="41"/>
      <x v="5"/>
      <x v="4"/>
      <x v="3"/>
      <x v="10"/>
      <x v="150"/>
      <x/>
    </i>
    <i r="2">
      <x v="151"/>
      <x v="199"/>
      <x/>
      <x v="75"/>
      <x v="5"/>
      <x v="4"/>
      <x v="3"/>
      <x v="10"/>
      <x v="151"/>
      <x/>
    </i>
    <i r="2">
      <x v="152"/>
      <x v="192"/>
      <x v="1"/>
      <x v="22"/>
      <x v="5"/>
      <x v="4"/>
      <x v="3"/>
      <x v="10"/>
      <x v="152"/>
      <x/>
    </i>
    <i r="2">
      <x v="153"/>
      <x v="183"/>
      <x v="1"/>
      <x v="74"/>
      <x v="5"/>
      <x v="2"/>
      <x v="3"/>
      <x v="10"/>
      <x v="153"/>
      <x/>
    </i>
    <i r="2">
      <x v="154"/>
      <x v="290"/>
      <x/>
      <x v="61"/>
      <x v="5"/>
      <x v="4"/>
      <x v="3"/>
      <x v="10"/>
      <x v="154"/>
      <x/>
    </i>
    <i r="2">
      <x v="156"/>
      <x v="233"/>
      <x v="1"/>
      <x v="65"/>
      <x v="7"/>
      <x v="1"/>
      <x v="3"/>
      <x v="10"/>
      <x v="156"/>
      <x v="50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Sum af Areal" fld="32" baseField="0" baseItem="0"/>
    <dataField name="Sum af Total forventet CO2" fld="80" baseField="80" baseItem="1"/>
    <dataField name="Sum af Gældende buffer" fld="85" baseField="0" baseItem="0"/>
    <dataField name="Sum af Aktuel carbon budget" fld="72" baseField="80" baseItem="3"/>
    <dataField name="Sum af Solgte - Reserveret " fld="73" baseField="0" baseItem="0"/>
    <dataField name="Sum af Ledige" fld="74" baseField="0" baseItem="0"/>
    <dataField name="Sum af Ledige CO2 enheder %" fld="75" baseField="0" baseItem="0"/>
  </dataFields>
  <formats count="33">
    <format dxfId="0">
      <pivotArea outline="0" collapsedLevelsAreSubtotals="1" fieldPosition="0"/>
    </format>
    <format dxfId="1">
      <pivotArea dataOnly="0" labelOnly="1" outline="0" axis="axisValues" fieldPosition="0"/>
    </format>
    <format dxfId="2">
      <pivotArea field="54" type="button" dataOnly="0" labelOnly="1" outline="0"/>
    </format>
    <format dxfId="3">
      <pivotArea dataOnly="0" labelOnly="1" grandCol="1" outline="0" fieldPosition="0"/>
    </format>
    <format dxfId="4">
      <pivotArea dataOnly="0" labelOnly="1" outline="0" fieldPosition="0">
        <references count="1">
          <reference field="2" count="0"/>
        </references>
      </pivotArea>
    </format>
    <format dxfId="5">
      <pivotArea dataOnly="0" labelOnly="1" outline="0" fieldPosition="0">
        <references count="2">
          <reference field="59" count="1">
            <x v="0"/>
          </reference>
          <reference field="67" count="1" selected="0">
            <x v="3"/>
          </reference>
        </references>
      </pivotArea>
    </format>
    <format dxfId="6">
      <pivotArea field="67" type="button" dataOnly="0" labelOnly="1" outline="0" axis="axisRow" fieldPosition="0"/>
    </format>
    <format dxfId="7">
      <pivotArea field="59" type="button" dataOnly="0" labelOnly="1" outline="0" axis="axisRow" fieldPosition="1"/>
    </format>
    <format dxfId="8">
      <pivotArea field="64" type="button" dataOnly="0" labelOnly="1" outline="0" axis="axisRow" fieldPosition="2"/>
    </format>
    <format dxfId="9">
      <pivotArea field="0" type="button" dataOnly="0" labelOnly="1" outline="0" axis="axisRow" fieldPosition="3"/>
    </format>
    <format dxfId="10">
      <pivotArea field="4" type="button" dataOnly="0" labelOnly="1" outline="0" axis="axisRow" fieldPosition="4"/>
    </format>
    <format dxfId="11">
      <pivotArea field="11" type="button" dataOnly="0" labelOnly="1" outline="0" axis="axisRow" fieldPosition="5"/>
    </format>
    <format dxfId="12">
      <pivotArea field="2" type="button" dataOnly="0" labelOnly="1" outline="0" axis="axisRow" fieldPosition="6"/>
    </format>
    <format dxfId="13">
      <pivotArea field="8" type="button" dataOnly="0" labelOnly="1" outline="0" axis="axisRow" fieldPosition="7"/>
    </format>
    <format dxfId="14">
      <pivotArea field="14" type="button" dataOnly="0" labelOnly="1" outline="0" axis="axisRow" fieldPosition="8"/>
    </format>
    <format dxfId="15">
      <pivotArea field="16" type="button" dataOnly="0" labelOnly="1" outline="0" axis="axisRow" fieldPosition="9"/>
    </format>
    <format dxfId="16">
      <pivotArea field="79" type="button" dataOnly="0" labelOnly="1" outline="0" axis="axisRow" fieldPosition="11"/>
    </format>
    <format dxfId="17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8">
      <pivotArea field="14" type="button" dataOnly="0" labelOnly="1" outline="0" axis="axisRow" fieldPosition="8"/>
    </format>
    <format dxfId="19">
      <pivotArea dataOnly="0" labelOnly="1" outline="0" fieldPosition="0">
        <references count="9">
          <reference field="0" count="1" selected="0">
            <x v="52"/>
          </reference>
          <reference field="2" count="1" selected="0">
            <x v="0"/>
          </reference>
          <reference field="4" count="1" selected="0">
            <x v="1"/>
          </reference>
          <reference field="8" count="1" selected="0">
            <x v="1"/>
          </reference>
          <reference field="11" count="1" selected="0">
            <x v="15"/>
          </reference>
          <reference field="14" count="1">
            <x v="3"/>
          </reference>
          <reference field="59" count="1" selected="0">
            <x v="1"/>
          </reference>
          <reference field="64" count="1" selected="0">
            <x v="1"/>
          </reference>
          <reference field="67" count="1" selected="0">
            <x v="1"/>
          </reference>
        </references>
      </pivotArea>
    </format>
    <format dxfId="20">
      <pivotArea dataOnly="0" labelOnly="1" outline="0" fieldPosition="0">
        <references count="9">
          <reference field="0" count="1" selected="0">
            <x v="21"/>
          </reference>
          <reference field="2" count="1" selected="0">
            <x v="1"/>
          </reference>
          <reference field="4" count="1" selected="0">
            <x v="1"/>
          </reference>
          <reference field="8" count="1" selected="0">
            <x v="4"/>
          </reference>
          <reference field="11" count="1" selected="0">
            <x v="1"/>
          </reference>
          <reference field="14" count="1">
            <x v="3"/>
          </reference>
          <reference field="59" count="1" selected="0">
            <x v="1"/>
          </reference>
          <reference field="64" count="1" selected="0">
            <x v="8"/>
          </reference>
          <reference field="67" count="1" selected="0">
            <x v="1"/>
          </reference>
        </references>
      </pivotArea>
    </format>
    <format dxfId="21">
      <pivotArea dataOnly="0" labelOnly="1" outline="0" fieldPosition="0">
        <references count="10">
          <reference field="0" count="1" selected="0">
            <x v="57"/>
          </reference>
          <reference field="2" count="1" selected="0">
            <x v="0"/>
          </reference>
          <reference field="4" count="1" selected="0">
            <x v="1"/>
          </reference>
          <reference field="8" count="1" selected="0">
            <x v="1"/>
          </reference>
          <reference field="11" count="1" selected="0">
            <x v="41"/>
          </reference>
          <reference field="14" count="1" selected="0">
            <x v="3"/>
          </reference>
          <reference field="16" count="1">
            <x v="10"/>
          </reference>
          <reference field="59" count="1" selected="0">
            <x v="0"/>
          </reference>
          <reference field="64" count="1" selected="0">
            <x v="13"/>
          </reference>
          <reference field="67" count="1" selected="0">
            <x v="2"/>
          </reference>
        </references>
      </pivotArea>
    </format>
    <format dxfId="22">
      <pivotArea dataOnly="0" labelOnly="1" outline="0" fieldPosition="0">
        <references count="9">
          <reference field="0" count="1" selected="0">
            <x v="14"/>
          </reference>
          <reference field="2" count="1" selected="0">
            <x v="1"/>
          </reference>
          <reference field="4" count="1" selected="0">
            <x v="1"/>
          </reference>
          <reference field="8" count="1" selected="0">
            <x v="4"/>
          </reference>
          <reference field="11" count="1" selected="0">
            <x v="55"/>
          </reference>
          <reference field="14" count="1">
            <x v="5"/>
          </reference>
          <reference field="59" count="1" selected="0">
            <x v="1"/>
          </reference>
          <reference field="64" count="1" selected="0">
            <x v="12"/>
          </reference>
          <reference field="67" count="1" selected="0">
            <x v="1"/>
          </reference>
        </references>
      </pivotArea>
    </format>
    <format dxfId="23">
      <pivotArea dataOnly="0" labelOnly="1" outline="0" fieldPosition="0">
        <references count="9">
          <reference field="0" count="1" selected="0">
            <x v="47"/>
          </reference>
          <reference field="2" count="1" selected="0">
            <x v="0"/>
          </reference>
          <reference field="4" count="1" selected="0">
            <x v="1"/>
          </reference>
          <reference field="8" count="1" selected="0">
            <x v="1"/>
          </reference>
          <reference field="11" count="1" selected="0">
            <x v="48"/>
          </reference>
          <reference field="14" count="1">
            <x v="11"/>
          </reference>
          <reference field="59" count="1" selected="0">
            <x v="1"/>
          </reference>
          <reference field="64" count="1" selected="0">
            <x v="18"/>
          </reference>
          <reference field="67" count="1" selected="0">
            <x v="1"/>
          </reference>
        </references>
      </pivotArea>
    </format>
    <format dxfId="24">
      <pivotArea dataOnly="0" labelOnly="1" outline="0" fieldPosition="0">
        <references count="9">
          <reference field="0" count="1" selected="0">
            <x v="18"/>
          </reference>
          <reference field="2" count="1" selected="0">
            <x v="1"/>
          </reference>
          <reference field="4" count="1" selected="0">
            <x v="1"/>
          </reference>
          <reference field="8" count="1" selected="0">
            <x v="2"/>
          </reference>
          <reference field="11" count="1" selected="0">
            <x v="50"/>
          </reference>
          <reference field="14" count="1">
            <x v="7"/>
          </reference>
          <reference field="59" count="1" selected="0">
            <x v="1"/>
          </reference>
          <reference field="64" count="1" selected="0">
            <x v="20"/>
          </reference>
          <reference field="67" count="1" selected="0">
            <x v="1"/>
          </reference>
        </references>
      </pivotArea>
    </format>
    <format dxfId="25">
      <pivotArea dataOnly="0" labelOnly="1" outline="0" fieldPosition="0">
        <references count="9">
          <reference field="0" count="1" selected="0">
            <x v="34"/>
          </reference>
          <reference field="2" count="1" selected="0">
            <x v="1"/>
          </reference>
          <reference field="4" count="1" selected="0">
            <x v="1"/>
          </reference>
          <reference field="8" count="1" selected="0">
            <x v="2"/>
          </reference>
          <reference field="11" count="1" selected="0">
            <x v="28"/>
          </reference>
          <reference field="14" count="1">
            <x v="9"/>
          </reference>
          <reference field="59" count="1" selected="0">
            <x v="1"/>
          </reference>
          <reference field="64" count="1" selected="0">
            <x v="21"/>
          </reference>
          <reference field="67" count="1" selected="0">
            <x v="1"/>
          </reference>
        </references>
      </pivotArea>
    </format>
    <format dxfId="26">
      <pivotArea dataOnly="0" labelOnly="1" outline="0" fieldPosition="0">
        <references count="9">
          <reference field="0" count="1" selected="0">
            <x v="21"/>
          </reference>
          <reference field="2" count="1" selected="0">
            <x v="1"/>
          </reference>
          <reference field="4" count="1" selected="0">
            <x v="1"/>
          </reference>
          <reference field="8" count="1" selected="0">
            <x v="4"/>
          </reference>
          <reference field="11" count="1" selected="0">
            <x v="1"/>
          </reference>
          <reference field="14" count="1">
            <x v="8"/>
          </reference>
          <reference field="59" count="1" selected="0">
            <x v="1"/>
          </reference>
          <reference field="64" count="1" selected="0">
            <x v="8"/>
          </reference>
          <reference field="67" count="1" selected="0">
            <x v="1"/>
          </reference>
        </references>
      </pivotArea>
    </format>
    <format dxfId="27">
      <pivotArea dataOnly="0" labelOnly="1" outline="0" fieldPosition="0">
        <references count="9">
          <reference field="0" count="1" selected="0">
            <x v="9"/>
          </reference>
          <reference field="2" count="1" selected="0">
            <x v="0"/>
          </reference>
          <reference field="4" count="1" selected="0">
            <x v="1"/>
          </reference>
          <reference field="8" count="1" selected="0">
            <x v="1"/>
          </reference>
          <reference field="11" count="1" selected="0">
            <x v="25"/>
          </reference>
          <reference field="14" count="1">
            <x v="3"/>
          </reference>
          <reference field="59" count="1" selected="0">
            <x v="0"/>
          </reference>
          <reference field="64" count="1" selected="0">
            <x v="2"/>
          </reference>
          <reference field="67" count="1" selected="0">
            <x v="2"/>
          </reference>
        </references>
      </pivotArea>
    </format>
    <format dxfId="28">
      <pivotArea dataOnly="0" labelOnly="1" outline="0" fieldPosition="0">
        <references count="9">
          <reference field="0" count="1" selected="0">
            <x v="106"/>
          </reference>
          <reference field="2" count="1" selected="0">
            <x v="2"/>
          </reference>
          <reference field="4" count="1" selected="0">
            <x v="1"/>
          </reference>
          <reference field="8" count="1" selected="0">
            <x v="3"/>
          </reference>
          <reference field="11" count="1" selected="0">
            <x v="35"/>
          </reference>
          <reference field="14" count="1">
            <x v="3"/>
          </reference>
          <reference field="59" count="1" selected="0">
            <x v="0"/>
          </reference>
          <reference field="64" count="1" selected="0">
            <x v="54"/>
          </reference>
          <reference field="67" count="1" selected="0">
            <x v="2"/>
          </reference>
        </references>
      </pivotArea>
    </format>
    <format dxfId="29">
      <pivotArea dataOnly="0" labelOnly="1" outline="0" fieldPosition="0">
        <references count="9">
          <reference field="0" count="1" selected="0">
            <x v="122"/>
          </reference>
          <reference field="2" count="1" selected="0">
            <x v="2"/>
          </reference>
          <reference field="4" count="1" selected="0">
            <x v="1"/>
          </reference>
          <reference field="8" count="1" selected="0">
            <x v="4"/>
          </reference>
          <reference field="11" count="1" selected="0">
            <x v="16"/>
          </reference>
          <reference field="14" count="1">
            <x v="3"/>
          </reference>
          <reference field="59" count="1" selected="0">
            <x v="0"/>
          </reference>
          <reference field="64" count="1" selected="0">
            <x v="64"/>
          </reference>
          <reference field="67" count="1" selected="0">
            <x v="2"/>
          </reference>
        </references>
      </pivotArea>
    </format>
    <format dxfId="30">
      <pivotArea dataOnly="0" labelOnly="1" outline="0" fieldPosition="0">
        <references count="9">
          <reference field="0" count="1" selected="0">
            <x v="153"/>
          </reference>
          <reference field="2" count="1" selected="0">
            <x v="3"/>
          </reference>
          <reference field="4" count="1" selected="0">
            <x v="1"/>
          </reference>
          <reference field="8" count="1" selected="0">
            <x v="4"/>
          </reference>
          <reference field="11" count="1" selected="0">
            <x v="17"/>
          </reference>
          <reference field="14" count="1">
            <x v="3"/>
          </reference>
          <reference field="59" count="1" selected="0">
            <x v="0"/>
          </reference>
          <reference field="64" count="1" selected="0">
            <x v="80"/>
          </reference>
          <reference field="67" count="1" selected="0">
            <x v="2"/>
          </reference>
        </references>
      </pivotArea>
    </format>
    <format dxfId="31">
      <pivotArea dataOnly="0" labelOnly="1" outline="0" fieldPosition="0">
        <references count="9">
          <reference field="0" count="1" selected="0">
            <x v="21"/>
          </reference>
          <reference field="2" count="1" selected="0">
            <x v="1"/>
          </reference>
          <reference field="4" count="1" selected="0">
            <x v="1"/>
          </reference>
          <reference field="8" count="1" selected="0">
            <x v="4"/>
          </reference>
          <reference field="11" count="1" selected="0">
            <x v="1"/>
          </reference>
          <reference field="14" count="1">
            <x v="8"/>
          </reference>
          <reference field="59" count="1" selected="0">
            <x v="3"/>
          </reference>
          <reference field="64" count="1" selected="0">
            <x v="8"/>
          </reference>
          <reference field="67" count="1" selected="0">
            <x v="1"/>
          </reference>
        </references>
      </pivotArea>
    </format>
    <format dxfId="32">
      <pivotArea dataOnly="0" labelOnly="1" outline="0" fieldPosition="0">
        <references count="10">
          <reference field="0" count="1" selected="0">
            <x v="53"/>
          </reference>
          <reference field="2" count="1" selected="0">
            <x v="0"/>
          </reference>
          <reference field="4" count="1" selected="0">
            <x v="0"/>
          </reference>
          <reference field="8" count="1" selected="0">
            <x v="1"/>
          </reference>
          <reference field="11" count="1" selected="0">
            <x v="45"/>
          </reference>
          <reference field="14" count="1" selected="0">
            <x v="3"/>
          </reference>
          <reference field="16" count="1">
            <x v="10"/>
          </reference>
          <reference field="59" count="1" selected="0">
            <x v="0"/>
          </reference>
          <reference field="64" count="1" selected="0">
            <x v="15"/>
          </reference>
          <reference field="67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8F498-16CB-4071-ABEF-5ED66252BB19}">
  <dimension ref="A1:T148"/>
  <sheetViews>
    <sheetView tabSelected="1" workbookViewId="0">
      <selection sqref="A1:T1048576"/>
    </sheetView>
  </sheetViews>
  <sheetFormatPr defaultRowHeight="15" x14ac:dyDescent="0.25"/>
  <cols>
    <col min="1" max="1" width="17.42578125" bestFit="1" customWidth="1"/>
    <col min="2" max="2" width="18.85546875" bestFit="1" customWidth="1"/>
    <col min="3" max="3" width="15.140625" bestFit="1" customWidth="1"/>
    <col min="4" max="4" width="46.7109375" bestFit="1" customWidth="1"/>
    <col min="5" max="5" width="11.42578125" bestFit="1" customWidth="1"/>
    <col min="6" max="6" width="15.7109375" bestFit="1" customWidth="1"/>
    <col min="7" max="7" width="17.7109375" bestFit="1" customWidth="1"/>
    <col min="8" max="8" width="21.140625" bestFit="1" customWidth="1"/>
    <col min="9" max="9" width="11.7109375" bestFit="1" customWidth="1"/>
    <col min="10" max="11" width="11.42578125" bestFit="1" customWidth="1"/>
    <col min="12" max="12" width="43.85546875" bestFit="1" customWidth="1"/>
    <col min="13" max="13" width="10.85546875" bestFit="1" customWidth="1"/>
    <col min="14" max="14" width="7.140625" bestFit="1" customWidth="1"/>
    <col min="15" max="15" width="9" bestFit="1" customWidth="1"/>
    <col min="16" max="16" width="8.140625" bestFit="1" customWidth="1"/>
    <col min="17" max="17" width="9" bestFit="1" customWidth="1"/>
    <col min="19" max="19" width="9" bestFit="1" customWidth="1"/>
    <col min="20" max="20" width="8.5703125" bestFit="1" customWidth="1"/>
  </cols>
  <sheetData>
    <row r="1" spans="1:20" ht="75" x14ac:dyDescent="0.25">
      <c r="A1" s="1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9" t="s">
        <v>9</v>
      </c>
      <c r="K1" s="8" t="s">
        <v>10</v>
      </c>
      <c r="L1" s="10" t="s">
        <v>11</v>
      </c>
      <c r="M1" s="8" t="s">
        <v>12</v>
      </c>
      <c r="N1" s="8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0" x14ac:dyDescent="0.25">
      <c r="A2" s="3">
        <v>45607</v>
      </c>
      <c r="B2" t="s">
        <v>20</v>
      </c>
      <c r="C2" t="s">
        <v>21</v>
      </c>
      <c r="D2" t="s">
        <v>22</v>
      </c>
      <c r="E2" t="s">
        <v>23</v>
      </c>
      <c r="F2" t="s">
        <v>24</v>
      </c>
      <c r="G2" t="s">
        <v>25</v>
      </c>
      <c r="H2" s="4" t="s">
        <v>26</v>
      </c>
      <c r="I2" t="s">
        <v>6</v>
      </c>
      <c r="J2" s="5">
        <v>45400</v>
      </c>
      <c r="K2">
        <v>75</v>
      </c>
      <c r="L2" t="s">
        <v>27</v>
      </c>
      <c r="M2">
        <v>0</v>
      </c>
      <c r="N2" s="6">
        <v>11</v>
      </c>
      <c r="O2" s="6">
        <v>3374.12</v>
      </c>
      <c r="P2" s="6">
        <v>506.12</v>
      </c>
      <c r="Q2" s="6">
        <v>2868</v>
      </c>
      <c r="R2" s="6">
        <v>0</v>
      </c>
      <c r="S2" s="6">
        <v>2868</v>
      </c>
      <c r="T2" s="6">
        <v>1</v>
      </c>
    </row>
    <row r="3" spans="1:20" x14ac:dyDescent="0.25">
      <c r="A3" s="3">
        <f>+A2</f>
        <v>45607</v>
      </c>
      <c r="B3" t="s">
        <v>20</v>
      </c>
      <c r="C3" t="s">
        <v>28</v>
      </c>
      <c r="D3" t="s">
        <v>29</v>
      </c>
      <c r="E3" t="s">
        <v>30</v>
      </c>
      <c r="F3" t="s">
        <v>24</v>
      </c>
      <c r="G3" t="s">
        <v>31</v>
      </c>
      <c r="H3" s="4" t="s">
        <v>26</v>
      </c>
      <c r="I3" t="s">
        <v>6</v>
      </c>
      <c r="J3" s="5">
        <v>45070</v>
      </c>
      <c r="K3">
        <v>70</v>
      </c>
      <c r="L3" t="s">
        <v>32</v>
      </c>
      <c r="M3">
        <v>0</v>
      </c>
      <c r="N3" s="6">
        <v>1.82</v>
      </c>
      <c r="O3" s="6">
        <v>628.24</v>
      </c>
      <c r="P3" s="6">
        <v>94.24</v>
      </c>
      <c r="Q3" s="6">
        <v>534</v>
      </c>
      <c r="R3" s="6">
        <v>0</v>
      </c>
      <c r="S3" s="6">
        <v>534</v>
      </c>
      <c r="T3" s="6">
        <v>1</v>
      </c>
    </row>
    <row r="4" spans="1:20" x14ac:dyDescent="0.25">
      <c r="A4" s="3">
        <f t="shared" ref="A4:A67" si="0">+A3</f>
        <v>45607</v>
      </c>
      <c r="B4" t="s">
        <v>20</v>
      </c>
      <c r="C4" t="s">
        <v>28</v>
      </c>
      <c r="D4" t="s">
        <v>33</v>
      </c>
      <c r="E4" t="s">
        <v>34</v>
      </c>
      <c r="F4" t="s">
        <v>24</v>
      </c>
      <c r="G4" t="s">
        <v>35</v>
      </c>
      <c r="H4" s="4" t="s">
        <v>26</v>
      </c>
      <c r="I4" t="s">
        <v>6</v>
      </c>
      <c r="J4" s="5">
        <v>45435</v>
      </c>
      <c r="K4">
        <v>60</v>
      </c>
      <c r="L4" t="s">
        <v>36</v>
      </c>
      <c r="M4">
        <v>0</v>
      </c>
      <c r="N4" s="6">
        <v>4</v>
      </c>
      <c r="O4" s="6">
        <v>1251.76</v>
      </c>
      <c r="P4" s="6">
        <v>187.76</v>
      </c>
      <c r="Q4" s="6">
        <v>1064</v>
      </c>
      <c r="R4" s="6">
        <v>0</v>
      </c>
      <c r="S4" s="6">
        <v>1064</v>
      </c>
      <c r="T4" s="6">
        <v>1</v>
      </c>
    </row>
    <row r="5" spans="1:20" x14ac:dyDescent="0.25">
      <c r="A5" s="3">
        <f t="shared" si="0"/>
        <v>45607</v>
      </c>
      <c r="B5" t="s">
        <v>20</v>
      </c>
      <c r="C5" t="s">
        <v>28</v>
      </c>
      <c r="D5" t="s">
        <v>37</v>
      </c>
      <c r="E5" t="s">
        <v>38</v>
      </c>
      <c r="F5" t="s">
        <v>24</v>
      </c>
      <c r="G5" t="s">
        <v>31</v>
      </c>
      <c r="H5" s="4" t="s">
        <v>26</v>
      </c>
      <c r="I5" t="s">
        <v>6</v>
      </c>
      <c r="J5" s="5">
        <v>45070</v>
      </c>
      <c r="K5">
        <v>65</v>
      </c>
      <c r="L5" t="s">
        <v>39</v>
      </c>
      <c r="M5">
        <v>0</v>
      </c>
      <c r="N5" s="6">
        <v>1.86</v>
      </c>
      <c r="O5" s="6">
        <v>681.18000000000006</v>
      </c>
      <c r="P5" s="6">
        <v>102.18</v>
      </c>
      <c r="Q5" s="6">
        <v>579</v>
      </c>
      <c r="R5" s="6">
        <v>0</v>
      </c>
      <c r="S5" s="6">
        <v>579</v>
      </c>
      <c r="T5" s="6">
        <v>1</v>
      </c>
    </row>
    <row r="6" spans="1:20" x14ac:dyDescent="0.25">
      <c r="A6" s="3">
        <f t="shared" si="0"/>
        <v>45607</v>
      </c>
      <c r="B6" t="s">
        <v>20</v>
      </c>
      <c r="C6" t="s">
        <v>28</v>
      </c>
      <c r="D6" t="s">
        <v>40</v>
      </c>
      <c r="E6" t="s">
        <v>41</v>
      </c>
      <c r="F6" t="s">
        <v>24</v>
      </c>
      <c r="G6" t="s">
        <v>42</v>
      </c>
      <c r="H6" s="4" t="s">
        <v>43</v>
      </c>
      <c r="I6" t="s">
        <v>44</v>
      </c>
      <c r="J6" s="5">
        <v>45443</v>
      </c>
      <c r="K6">
        <v>65</v>
      </c>
      <c r="L6" t="s">
        <v>45</v>
      </c>
      <c r="M6">
        <v>2</v>
      </c>
      <c r="N6" s="6">
        <v>12.8</v>
      </c>
      <c r="O6" s="6">
        <v>4405.88</v>
      </c>
      <c r="P6" s="6">
        <v>660.88</v>
      </c>
      <c r="Q6" s="6">
        <v>3745</v>
      </c>
      <c r="R6" s="6">
        <v>3745</v>
      </c>
      <c r="S6" s="6">
        <v>0</v>
      </c>
      <c r="T6" s="6">
        <v>0</v>
      </c>
    </row>
    <row r="7" spans="1:20" x14ac:dyDescent="0.25">
      <c r="A7" s="3">
        <f t="shared" si="0"/>
        <v>45607</v>
      </c>
      <c r="B7" t="s">
        <v>20</v>
      </c>
      <c r="C7" t="s">
        <v>28</v>
      </c>
      <c r="D7" t="s">
        <v>46</v>
      </c>
      <c r="E7" t="s">
        <v>47</v>
      </c>
      <c r="F7" t="s">
        <v>24</v>
      </c>
      <c r="G7" t="s">
        <v>48</v>
      </c>
      <c r="H7" s="4" t="s">
        <v>43</v>
      </c>
      <c r="I7" t="s">
        <v>44</v>
      </c>
      <c r="J7" s="5">
        <v>45411</v>
      </c>
      <c r="K7">
        <v>70</v>
      </c>
      <c r="L7" t="s">
        <v>49</v>
      </c>
      <c r="M7">
        <v>1</v>
      </c>
      <c r="N7" s="6">
        <v>4.0999999999999996</v>
      </c>
      <c r="O7" s="6">
        <v>1431.76</v>
      </c>
      <c r="P7" s="6">
        <v>214.76</v>
      </c>
      <c r="Q7" s="6">
        <v>1217</v>
      </c>
      <c r="R7" s="6">
        <v>1217</v>
      </c>
      <c r="S7" s="6">
        <v>0</v>
      </c>
      <c r="T7" s="6">
        <v>0</v>
      </c>
    </row>
    <row r="8" spans="1:20" x14ac:dyDescent="0.25">
      <c r="A8" s="3">
        <f t="shared" si="0"/>
        <v>45607</v>
      </c>
      <c r="B8" t="s">
        <v>20</v>
      </c>
      <c r="C8" t="s">
        <v>28</v>
      </c>
      <c r="D8" t="s">
        <v>50</v>
      </c>
      <c r="E8" t="s">
        <v>51</v>
      </c>
      <c r="F8" t="s">
        <v>24</v>
      </c>
      <c r="G8" t="s">
        <v>52</v>
      </c>
      <c r="H8" s="4" t="s">
        <v>43</v>
      </c>
      <c r="I8" t="s">
        <v>53</v>
      </c>
      <c r="J8" s="5">
        <v>45618</v>
      </c>
      <c r="K8">
        <v>85</v>
      </c>
      <c r="L8" t="s">
        <v>54</v>
      </c>
      <c r="M8">
        <v>131</v>
      </c>
      <c r="N8" s="6">
        <v>5.2</v>
      </c>
      <c r="O8" s="6">
        <v>1908.24</v>
      </c>
      <c r="P8" s="6">
        <v>286.24</v>
      </c>
      <c r="Q8" s="6">
        <v>1622</v>
      </c>
      <c r="R8" s="6">
        <v>1621.9</v>
      </c>
      <c r="S8" s="6">
        <v>9.9999999999909051E-2</v>
      </c>
      <c r="T8" s="6">
        <v>6.1652281134345904E-5</v>
      </c>
    </row>
    <row r="9" spans="1:20" x14ac:dyDescent="0.25">
      <c r="A9" s="3">
        <f t="shared" si="0"/>
        <v>45607</v>
      </c>
      <c r="B9" t="s">
        <v>20</v>
      </c>
      <c r="C9" t="s">
        <v>28</v>
      </c>
      <c r="D9" t="s">
        <v>55</v>
      </c>
      <c r="E9" t="s">
        <v>56</v>
      </c>
      <c r="F9" t="s">
        <v>24</v>
      </c>
      <c r="G9" t="s">
        <v>57</v>
      </c>
      <c r="H9" s="4" t="s">
        <v>58</v>
      </c>
      <c r="I9" t="s">
        <v>59</v>
      </c>
      <c r="J9" s="5">
        <v>45392</v>
      </c>
      <c r="K9">
        <v>78</v>
      </c>
      <c r="L9" t="s">
        <v>60</v>
      </c>
      <c r="M9">
        <v>2</v>
      </c>
      <c r="N9" s="6">
        <v>8.5</v>
      </c>
      <c r="O9" s="6">
        <v>3778.82</v>
      </c>
      <c r="P9" s="6">
        <v>566.82000000000005</v>
      </c>
      <c r="Q9" s="6">
        <v>3212</v>
      </c>
      <c r="R9" s="6">
        <v>3212</v>
      </c>
      <c r="S9" s="6">
        <v>0</v>
      </c>
      <c r="T9" s="6">
        <v>0</v>
      </c>
    </row>
    <row r="10" spans="1:20" x14ac:dyDescent="0.25">
      <c r="A10" s="3">
        <f t="shared" si="0"/>
        <v>45607</v>
      </c>
      <c r="B10" t="s">
        <v>20</v>
      </c>
      <c r="C10" t="s">
        <v>28</v>
      </c>
      <c r="D10" t="s">
        <v>61</v>
      </c>
      <c r="E10" t="s">
        <v>62</v>
      </c>
      <c r="F10" t="s">
        <v>24</v>
      </c>
      <c r="G10" t="s">
        <v>63</v>
      </c>
      <c r="H10" s="4" t="s">
        <v>58</v>
      </c>
      <c r="I10" t="s">
        <v>53</v>
      </c>
      <c r="J10" s="5">
        <v>45494</v>
      </c>
      <c r="K10">
        <v>100</v>
      </c>
      <c r="L10" t="s">
        <v>64</v>
      </c>
      <c r="M10">
        <v>1</v>
      </c>
      <c r="N10" s="6">
        <v>7.8</v>
      </c>
      <c r="O10" s="6">
        <v>2798.82</v>
      </c>
      <c r="P10" s="6">
        <v>419.82</v>
      </c>
      <c r="Q10" s="6">
        <v>2379</v>
      </c>
      <c r="R10" s="6">
        <v>2379</v>
      </c>
      <c r="S10" s="6">
        <v>0</v>
      </c>
      <c r="T10" s="6">
        <v>0</v>
      </c>
    </row>
    <row r="11" spans="1:20" x14ac:dyDescent="0.25">
      <c r="A11" s="3">
        <f t="shared" si="0"/>
        <v>45607</v>
      </c>
      <c r="B11" t="s">
        <v>20</v>
      </c>
      <c r="C11" t="s">
        <v>28</v>
      </c>
      <c r="D11" t="s">
        <v>65</v>
      </c>
      <c r="E11" t="s">
        <v>66</v>
      </c>
      <c r="F11" t="s">
        <v>24</v>
      </c>
      <c r="G11" t="s">
        <v>67</v>
      </c>
      <c r="H11" s="4" t="s">
        <v>58</v>
      </c>
      <c r="I11" t="s">
        <v>53</v>
      </c>
      <c r="J11" s="5">
        <v>45447</v>
      </c>
      <c r="K11">
        <v>65</v>
      </c>
      <c r="L11" t="s">
        <v>68</v>
      </c>
      <c r="M11">
        <v>1</v>
      </c>
      <c r="N11" s="6">
        <v>9.9</v>
      </c>
      <c r="O11" s="6">
        <v>2898.82</v>
      </c>
      <c r="P11" s="6">
        <v>434.82</v>
      </c>
      <c r="Q11" s="6">
        <v>2464</v>
      </c>
      <c r="R11" s="6">
        <v>2464</v>
      </c>
      <c r="S11" s="6">
        <v>0</v>
      </c>
      <c r="T11" s="6">
        <v>0</v>
      </c>
    </row>
    <row r="12" spans="1:20" x14ac:dyDescent="0.25">
      <c r="A12" s="3">
        <f t="shared" si="0"/>
        <v>45607</v>
      </c>
      <c r="B12" t="s">
        <v>20</v>
      </c>
      <c r="C12" t="s">
        <v>28</v>
      </c>
      <c r="D12" t="s">
        <v>69</v>
      </c>
      <c r="E12" t="s">
        <v>70</v>
      </c>
      <c r="F12" t="s">
        <v>24</v>
      </c>
      <c r="G12" t="s">
        <v>71</v>
      </c>
      <c r="H12" s="4" t="s">
        <v>58</v>
      </c>
      <c r="I12" t="s">
        <v>59</v>
      </c>
      <c r="J12" s="5">
        <v>45443</v>
      </c>
      <c r="K12">
        <v>63</v>
      </c>
      <c r="L12" t="s">
        <v>72</v>
      </c>
      <c r="M12">
        <v>2</v>
      </c>
      <c r="N12" s="6">
        <v>5.4</v>
      </c>
      <c r="O12" s="6">
        <v>2100</v>
      </c>
      <c r="P12" s="6">
        <v>315</v>
      </c>
      <c r="Q12" s="6">
        <v>1785</v>
      </c>
      <c r="R12" s="6">
        <v>1784.54</v>
      </c>
      <c r="S12" s="6">
        <v>0.46000000000003638</v>
      </c>
      <c r="T12" s="6">
        <v>2.5770308123251336E-4</v>
      </c>
    </row>
    <row r="13" spans="1:20" x14ac:dyDescent="0.25">
      <c r="A13" s="3">
        <f t="shared" si="0"/>
        <v>45607</v>
      </c>
      <c r="B13" t="s">
        <v>20</v>
      </c>
      <c r="C13" t="s">
        <v>28</v>
      </c>
      <c r="D13" t="s">
        <v>73</v>
      </c>
      <c r="E13" t="s">
        <v>74</v>
      </c>
      <c r="F13" t="s">
        <v>24</v>
      </c>
      <c r="G13" t="s">
        <v>75</v>
      </c>
      <c r="H13" s="4" t="s">
        <v>58</v>
      </c>
      <c r="I13" t="s">
        <v>53</v>
      </c>
      <c r="J13" s="5">
        <v>45458</v>
      </c>
      <c r="K13">
        <v>65</v>
      </c>
      <c r="L13" t="s">
        <v>76</v>
      </c>
      <c r="M13">
        <v>1</v>
      </c>
      <c r="N13" s="6">
        <v>20.3</v>
      </c>
      <c r="O13" s="6">
        <v>8132.9400000000005</v>
      </c>
      <c r="P13" s="6">
        <v>1219.94</v>
      </c>
      <c r="Q13" s="6">
        <v>6913</v>
      </c>
      <c r="R13" s="6">
        <v>6913</v>
      </c>
      <c r="S13" s="6">
        <v>0</v>
      </c>
      <c r="T13" s="6">
        <v>0</v>
      </c>
    </row>
    <row r="14" spans="1:20" x14ac:dyDescent="0.25">
      <c r="A14" s="3">
        <f t="shared" si="0"/>
        <v>45607</v>
      </c>
      <c r="B14" t="s">
        <v>20</v>
      </c>
      <c r="C14" t="s">
        <v>28</v>
      </c>
      <c r="D14" t="s">
        <v>77</v>
      </c>
      <c r="E14" t="s">
        <v>78</v>
      </c>
      <c r="F14" t="s">
        <v>24</v>
      </c>
      <c r="G14" t="s">
        <v>79</v>
      </c>
      <c r="H14" s="4" t="s">
        <v>58</v>
      </c>
      <c r="I14" t="s">
        <v>53</v>
      </c>
      <c r="J14" s="5">
        <v>45457</v>
      </c>
      <c r="K14">
        <v>88</v>
      </c>
      <c r="L14" t="s">
        <v>80</v>
      </c>
      <c r="M14">
        <v>1</v>
      </c>
      <c r="N14" s="6">
        <v>8.8000000000000007</v>
      </c>
      <c r="O14" s="6">
        <v>2824.71</v>
      </c>
      <c r="P14" s="6">
        <v>423.71</v>
      </c>
      <c r="Q14" s="6">
        <v>2401</v>
      </c>
      <c r="R14" s="6">
        <v>2401</v>
      </c>
      <c r="S14" s="6">
        <v>0</v>
      </c>
      <c r="T14" s="6">
        <v>0</v>
      </c>
    </row>
    <row r="15" spans="1:20" x14ac:dyDescent="0.25">
      <c r="A15" s="3">
        <f t="shared" si="0"/>
        <v>45607</v>
      </c>
      <c r="B15" t="s">
        <v>20</v>
      </c>
      <c r="C15" t="s">
        <v>28</v>
      </c>
      <c r="D15" t="s">
        <v>81</v>
      </c>
      <c r="E15" t="s">
        <v>82</v>
      </c>
      <c r="F15" t="s">
        <v>24</v>
      </c>
      <c r="G15" t="s">
        <v>83</v>
      </c>
      <c r="H15" s="4" t="s">
        <v>58</v>
      </c>
      <c r="I15" t="s">
        <v>53</v>
      </c>
      <c r="J15" s="5">
        <v>45458</v>
      </c>
      <c r="K15">
        <v>70</v>
      </c>
      <c r="L15" t="s">
        <v>84</v>
      </c>
      <c r="M15">
        <v>1</v>
      </c>
      <c r="N15" s="6">
        <v>7.9</v>
      </c>
      <c r="O15" s="6">
        <v>3005.88</v>
      </c>
      <c r="P15" s="6">
        <v>450.88</v>
      </c>
      <c r="Q15" s="6">
        <v>2555</v>
      </c>
      <c r="R15" s="6">
        <v>735.4</v>
      </c>
      <c r="S15" s="6">
        <v>1819.6</v>
      </c>
      <c r="T15" s="6">
        <v>0.71217221135029352</v>
      </c>
    </row>
    <row r="16" spans="1:20" x14ac:dyDescent="0.25">
      <c r="A16" s="3">
        <f t="shared" si="0"/>
        <v>45607</v>
      </c>
      <c r="B16" t="s">
        <v>20</v>
      </c>
      <c r="C16" t="s">
        <v>28</v>
      </c>
      <c r="D16" t="s">
        <v>85</v>
      </c>
      <c r="E16" t="s">
        <v>86</v>
      </c>
      <c r="F16" t="s">
        <v>24</v>
      </c>
      <c r="G16" t="s">
        <v>87</v>
      </c>
      <c r="H16" s="4" t="s">
        <v>58</v>
      </c>
      <c r="I16" t="s">
        <v>53</v>
      </c>
      <c r="J16" s="5">
        <v>45622</v>
      </c>
      <c r="K16">
        <v>85</v>
      </c>
      <c r="L16" t="s">
        <v>88</v>
      </c>
      <c r="M16">
        <v>1</v>
      </c>
      <c r="N16" s="6">
        <v>5.9</v>
      </c>
      <c r="O16" s="6">
        <v>1700</v>
      </c>
      <c r="P16" s="6">
        <v>255</v>
      </c>
      <c r="Q16" s="6">
        <v>1445</v>
      </c>
      <c r="R16" s="6">
        <v>1445</v>
      </c>
      <c r="S16" s="6">
        <v>0</v>
      </c>
      <c r="T16" s="6">
        <v>0</v>
      </c>
    </row>
    <row r="17" spans="1:20" x14ac:dyDescent="0.25">
      <c r="A17" s="3">
        <f t="shared" si="0"/>
        <v>45607</v>
      </c>
      <c r="B17" t="s">
        <v>20</v>
      </c>
      <c r="C17" t="s">
        <v>28</v>
      </c>
      <c r="D17" t="s">
        <v>89</v>
      </c>
      <c r="E17" t="s">
        <v>90</v>
      </c>
      <c r="F17" t="s">
        <v>24</v>
      </c>
      <c r="G17" t="s">
        <v>91</v>
      </c>
      <c r="H17" s="4" t="s">
        <v>26</v>
      </c>
      <c r="I17" t="s">
        <v>6</v>
      </c>
      <c r="J17" s="5">
        <v>45536</v>
      </c>
      <c r="K17">
        <v>75</v>
      </c>
      <c r="L17" t="s">
        <v>92</v>
      </c>
      <c r="M17">
        <v>0</v>
      </c>
      <c r="N17" s="6">
        <v>10.8</v>
      </c>
      <c r="O17" s="6">
        <v>2537.65</v>
      </c>
      <c r="P17" s="6">
        <v>380.65</v>
      </c>
      <c r="Q17" s="6">
        <v>2157</v>
      </c>
      <c r="R17" s="6">
        <v>0</v>
      </c>
      <c r="S17" s="6">
        <v>2157</v>
      </c>
      <c r="T17" s="6">
        <v>1</v>
      </c>
    </row>
    <row r="18" spans="1:20" x14ac:dyDescent="0.25">
      <c r="A18" s="3">
        <f t="shared" si="0"/>
        <v>45607</v>
      </c>
      <c r="B18" t="s">
        <v>20</v>
      </c>
      <c r="C18" t="s">
        <v>28</v>
      </c>
      <c r="D18" t="s">
        <v>93</v>
      </c>
      <c r="E18" t="s">
        <v>94</v>
      </c>
      <c r="F18" t="s">
        <v>24</v>
      </c>
      <c r="G18" t="s">
        <v>95</v>
      </c>
      <c r="H18" s="4" t="s">
        <v>43</v>
      </c>
      <c r="I18" t="s">
        <v>59</v>
      </c>
      <c r="J18" s="5">
        <v>45366</v>
      </c>
      <c r="K18">
        <v>65</v>
      </c>
      <c r="L18" t="s">
        <v>96</v>
      </c>
      <c r="M18">
        <v>1</v>
      </c>
      <c r="N18" s="6">
        <v>7.3</v>
      </c>
      <c r="O18" s="6">
        <v>2722.35</v>
      </c>
      <c r="P18" s="6">
        <v>408.35</v>
      </c>
      <c r="Q18" s="6">
        <v>2314</v>
      </c>
      <c r="R18" s="6">
        <v>2314</v>
      </c>
      <c r="S18" s="6">
        <v>0</v>
      </c>
      <c r="T18" s="6">
        <v>0</v>
      </c>
    </row>
    <row r="19" spans="1:20" x14ac:dyDescent="0.25">
      <c r="A19" s="3">
        <f t="shared" si="0"/>
        <v>45607</v>
      </c>
      <c r="B19" t="s">
        <v>20</v>
      </c>
      <c r="C19" t="s">
        <v>28</v>
      </c>
      <c r="D19" t="s">
        <v>97</v>
      </c>
      <c r="E19" t="s">
        <v>98</v>
      </c>
      <c r="F19" t="s">
        <v>24</v>
      </c>
      <c r="G19" t="s">
        <v>99</v>
      </c>
      <c r="H19" s="4" t="s">
        <v>100</v>
      </c>
      <c r="I19" t="s">
        <v>53</v>
      </c>
      <c r="J19" s="5">
        <v>45453</v>
      </c>
      <c r="K19">
        <v>68</v>
      </c>
      <c r="L19" t="s">
        <v>101</v>
      </c>
      <c r="M19">
        <v>1</v>
      </c>
      <c r="N19" s="6">
        <v>9.6</v>
      </c>
      <c r="O19" s="6">
        <v>2535.29</v>
      </c>
      <c r="P19" s="6">
        <v>380.29</v>
      </c>
      <c r="Q19" s="6">
        <v>2155</v>
      </c>
      <c r="R19" s="6">
        <v>2155</v>
      </c>
      <c r="S19" s="6">
        <v>0</v>
      </c>
      <c r="T19" s="6">
        <v>0</v>
      </c>
    </row>
    <row r="20" spans="1:20" x14ac:dyDescent="0.25">
      <c r="A20" s="3">
        <f t="shared" si="0"/>
        <v>45607</v>
      </c>
      <c r="B20" t="s">
        <v>20</v>
      </c>
      <c r="C20" t="s">
        <v>28</v>
      </c>
      <c r="D20" t="s">
        <v>102</v>
      </c>
      <c r="E20" t="s">
        <v>103</v>
      </c>
      <c r="F20" t="s">
        <v>24</v>
      </c>
      <c r="G20" t="s">
        <v>104</v>
      </c>
      <c r="H20" s="4" t="s">
        <v>100</v>
      </c>
      <c r="I20" t="s">
        <v>53</v>
      </c>
      <c r="J20" s="5">
        <v>45457</v>
      </c>
      <c r="K20">
        <v>93</v>
      </c>
      <c r="L20" t="s">
        <v>105</v>
      </c>
      <c r="M20">
        <v>1</v>
      </c>
      <c r="N20" s="6">
        <v>8.8000000000000007</v>
      </c>
      <c r="O20" s="6">
        <v>2438.8200000000002</v>
      </c>
      <c r="P20" s="6">
        <v>365.82</v>
      </c>
      <c r="Q20" s="6">
        <v>2073</v>
      </c>
      <c r="R20" s="6">
        <v>2073</v>
      </c>
      <c r="S20" s="6">
        <v>0</v>
      </c>
      <c r="T20" s="6">
        <v>0</v>
      </c>
    </row>
    <row r="21" spans="1:20" x14ac:dyDescent="0.25">
      <c r="A21" s="3">
        <f t="shared" si="0"/>
        <v>45607</v>
      </c>
      <c r="B21" t="s">
        <v>20</v>
      </c>
      <c r="C21" t="s">
        <v>28</v>
      </c>
      <c r="D21" t="s">
        <v>106</v>
      </c>
      <c r="E21" t="s">
        <v>107</v>
      </c>
      <c r="F21" t="s">
        <v>24</v>
      </c>
      <c r="G21" t="s">
        <v>83</v>
      </c>
      <c r="H21" s="4" t="s">
        <v>100</v>
      </c>
      <c r="I21" t="s">
        <v>53</v>
      </c>
      <c r="J21" s="5">
        <v>45474</v>
      </c>
      <c r="K21">
        <v>88</v>
      </c>
      <c r="L21" t="s">
        <v>108</v>
      </c>
      <c r="M21">
        <v>1</v>
      </c>
      <c r="N21" s="6">
        <v>6</v>
      </c>
      <c r="O21" s="6">
        <v>1880</v>
      </c>
      <c r="P21" s="6">
        <v>282</v>
      </c>
      <c r="Q21" s="6">
        <v>1598</v>
      </c>
      <c r="R21" s="6">
        <v>1598</v>
      </c>
      <c r="S21" s="6">
        <v>0</v>
      </c>
      <c r="T21" s="6">
        <v>0</v>
      </c>
    </row>
    <row r="22" spans="1:20" x14ac:dyDescent="0.25">
      <c r="A22" s="3">
        <f t="shared" si="0"/>
        <v>45607</v>
      </c>
      <c r="B22" t="s">
        <v>20</v>
      </c>
      <c r="C22" t="s">
        <v>28</v>
      </c>
      <c r="D22" t="s">
        <v>109</v>
      </c>
      <c r="E22" t="s">
        <v>110</v>
      </c>
      <c r="F22" t="s">
        <v>24</v>
      </c>
      <c r="G22" t="s">
        <v>111</v>
      </c>
      <c r="H22" s="4" t="s">
        <v>100</v>
      </c>
      <c r="I22" t="s">
        <v>6</v>
      </c>
      <c r="J22" s="5">
        <v>45458</v>
      </c>
      <c r="K22">
        <v>80</v>
      </c>
      <c r="L22" t="s">
        <v>112</v>
      </c>
      <c r="M22">
        <v>1</v>
      </c>
      <c r="N22" s="6">
        <v>15.7</v>
      </c>
      <c r="O22" s="6">
        <v>4971.76</v>
      </c>
      <c r="P22" s="6">
        <v>745.76</v>
      </c>
      <c r="Q22" s="6">
        <v>4226</v>
      </c>
      <c r="R22" s="6">
        <v>4226</v>
      </c>
      <c r="S22" s="6">
        <v>0</v>
      </c>
      <c r="T22" s="6">
        <v>0</v>
      </c>
    </row>
    <row r="23" spans="1:20" x14ac:dyDescent="0.25">
      <c r="A23" s="3">
        <f t="shared" si="0"/>
        <v>45607</v>
      </c>
      <c r="B23" t="s">
        <v>20</v>
      </c>
      <c r="C23" t="s">
        <v>28</v>
      </c>
      <c r="D23" t="s">
        <v>113</v>
      </c>
      <c r="E23" t="s">
        <v>114</v>
      </c>
      <c r="F23" t="s">
        <v>24</v>
      </c>
      <c r="G23" t="s">
        <v>91</v>
      </c>
      <c r="H23" s="4" t="s">
        <v>100</v>
      </c>
      <c r="I23" t="s">
        <v>53</v>
      </c>
      <c r="J23" s="5">
        <v>45457</v>
      </c>
      <c r="K23">
        <v>88</v>
      </c>
      <c r="L23" t="s">
        <v>115</v>
      </c>
      <c r="M23">
        <v>1</v>
      </c>
      <c r="N23" s="6">
        <v>8.9</v>
      </c>
      <c r="O23" s="6">
        <v>2937.65</v>
      </c>
      <c r="P23" s="6">
        <v>440.65</v>
      </c>
      <c r="Q23" s="6">
        <v>2497</v>
      </c>
      <c r="R23" s="6">
        <v>2497</v>
      </c>
      <c r="S23" s="6">
        <v>0</v>
      </c>
      <c r="T23" s="6">
        <v>0</v>
      </c>
    </row>
    <row r="24" spans="1:20" x14ac:dyDescent="0.25">
      <c r="A24" s="3">
        <f t="shared" si="0"/>
        <v>45607</v>
      </c>
      <c r="B24" t="s">
        <v>20</v>
      </c>
      <c r="C24" t="s">
        <v>28</v>
      </c>
      <c r="D24" t="s">
        <v>116</v>
      </c>
      <c r="E24" t="s">
        <v>117</v>
      </c>
      <c r="F24" t="s">
        <v>24</v>
      </c>
      <c r="G24" t="s">
        <v>42</v>
      </c>
      <c r="H24" s="4" t="s">
        <v>100</v>
      </c>
      <c r="I24" t="s">
        <v>59</v>
      </c>
      <c r="J24" s="5">
        <v>45419</v>
      </c>
      <c r="K24">
        <v>58</v>
      </c>
      <c r="L24" t="s">
        <v>118</v>
      </c>
      <c r="M24">
        <v>1</v>
      </c>
      <c r="N24" s="6">
        <v>14.51</v>
      </c>
      <c r="O24" s="6">
        <v>5535.29</v>
      </c>
      <c r="P24" s="6">
        <v>830.29</v>
      </c>
      <c r="Q24" s="6">
        <v>4705</v>
      </c>
      <c r="R24" s="6">
        <v>4705</v>
      </c>
      <c r="S24" s="6">
        <v>0</v>
      </c>
      <c r="T24" s="6">
        <v>0</v>
      </c>
    </row>
    <row r="25" spans="1:20" x14ac:dyDescent="0.25">
      <c r="A25" s="3">
        <f t="shared" si="0"/>
        <v>45607</v>
      </c>
      <c r="B25" t="s">
        <v>20</v>
      </c>
      <c r="C25" t="s">
        <v>119</v>
      </c>
      <c r="D25" t="s">
        <v>120</v>
      </c>
      <c r="E25" t="s">
        <v>121</v>
      </c>
      <c r="F25" t="s">
        <v>24</v>
      </c>
      <c r="G25" t="s">
        <v>122</v>
      </c>
      <c r="H25" s="4" t="s">
        <v>26</v>
      </c>
      <c r="I25" t="s">
        <v>6</v>
      </c>
      <c r="J25" s="5">
        <v>45078</v>
      </c>
      <c r="K25">
        <v>70</v>
      </c>
      <c r="L25" t="s">
        <v>123</v>
      </c>
      <c r="M25">
        <v>151</v>
      </c>
      <c r="N25" s="6">
        <v>15.5</v>
      </c>
      <c r="O25" s="6">
        <v>5282.35</v>
      </c>
      <c r="P25" s="6">
        <v>792.35</v>
      </c>
      <c r="Q25" s="6">
        <v>4490</v>
      </c>
      <c r="R25" s="6">
        <v>4489.9659999999894</v>
      </c>
      <c r="S25" s="6">
        <v>3.400000001056469E-2</v>
      </c>
      <c r="T25" s="6">
        <v>7.5723830758495972E-6</v>
      </c>
    </row>
    <row r="26" spans="1:20" x14ac:dyDescent="0.25">
      <c r="A26" s="3">
        <f t="shared" si="0"/>
        <v>45607</v>
      </c>
      <c r="B26" t="s">
        <v>20</v>
      </c>
      <c r="C26" t="s">
        <v>119</v>
      </c>
      <c r="D26" t="s">
        <v>124</v>
      </c>
      <c r="E26" t="s">
        <v>125</v>
      </c>
      <c r="F26" t="s">
        <v>24</v>
      </c>
      <c r="G26" t="s">
        <v>52</v>
      </c>
      <c r="H26" s="4" t="s">
        <v>26</v>
      </c>
      <c r="I26" t="s">
        <v>6</v>
      </c>
      <c r="J26" s="5">
        <v>45061</v>
      </c>
      <c r="K26">
        <v>70</v>
      </c>
      <c r="L26" t="s">
        <v>126</v>
      </c>
      <c r="M26">
        <v>1</v>
      </c>
      <c r="N26" s="6">
        <v>6.2</v>
      </c>
      <c r="O26" s="6">
        <v>2177.65</v>
      </c>
      <c r="P26" s="6">
        <v>326.64999999999998</v>
      </c>
      <c r="Q26" s="6">
        <v>1851</v>
      </c>
      <c r="R26" s="6">
        <v>1851</v>
      </c>
      <c r="S26" s="6">
        <v>0</v>
      </c>
      <c r="T26" s="6">
        <v>0</v>
      </c>
    </row>
    <row r="27" spans="1:20" x14ac:dyDescent="0.25">
      <c r="A27" s="3">
        <f t="shared" si="0"/>
        <v>45607</v>
      </c>
      <c r="B27" t="s">
        <v>20</v>
      </c>
      <c r="C27" t="s">
        <v>119</v>
      </c>
      <c r="D27" t="s">
        <v>127</v>
      </c>
      <c r="E27" t="s">
        <v>128</v>
      </c>
      <c r="F27" t="s">
        <v>24</v>
      </c>
      <c r="G27" t="s">
        <v>129</v>
      </c>
      <c r="H27" s="4" t="s">
        <v>43</v>
      </c>
      <c r="I27" t="s">
        <v>53</v>
      </c>
      <c r="J27" s="5">
        <v>45103</v>
      </c>
      <c r="K27">
        <v>70</v>
      </c>
      <c r="L27" t="s">
        <v>130</v>
      </c>
      <c r="M27">
        <v>1</v>
      </c>
      <c r="N27" s="6">
        <v>12.51</v>
      </c>
      <c r="O27" s="6">
        <v>5124.71</v>
      </c>
      <c r="P27" s="6">
        <v>768.71</v>
      </c>
      <c r="Q27" s="6">
        <v>4356</v>
      </c>
      <c r="R27" s="6">
        <v>4356</v>
      </c>
      <c r="S27" s="6">
        <v>0</v>
      </c>
      <c r="T27" s="6">
        <v>0</v>
      </c>
    </row>
    <row r="28" spans="1:20" x14ac:dyDescent="0.25">
      <c r="A28" s="3">
        <f t="shared" si="0"/>
        <v>45607</v>
      </c>
      <c r="B28" t="s">
        <v>20</v>
      </c>
      <c r="C28" t="s">
        <v>119</v>
      </c>
      <c r="D28" t="s">
        <v>131</v>
      </c>
      <c r="E28" t="s">
        <v>132</v>
      </c>
      <c r="F28" t="s">
        <v>24</v>
      </c>
      <c r="G28" t="s">
        <v>67</v>
      </c>
      <c r="H28" s="4" t="s">
        <v>43</v>
      </c>
      <c r="I28" t="s">
        <v>59</v>
      </c>
      <c r="J28" s="5">
        <v>45103</v>
      </c>
      <c r="K28">
        <v>70</v>
      </c>
      <c r="L28" t="s">
        <v>133</v>
      </c>
      <c r="M28">
        <v>2</v>
      </c>
      <c r="N28" s="6">
        <v>7.6</v>
      </c>
      <c r="O28" s="6">
        <v>2616.4700000000003</v>
      </c>
      <c r="P28" s="6">
        <v>392.47</v>
      </c>
      <c r="Q28" s="6">
        <v>2224</v>
      </c>
      <c r="R28" s="6">
        <v>2224</v>
      </c>
      <c r="S28" s="6">
        <v>0</v>
      </c>
      <c r="T28" s="6">
        <v>0</v>
      </c>
    </row>
    <row r="29" spans="1:20" x14ac:dyDescent="0.25">
      <c r="A29" s="3">
        <f t="shared" si="0"/>
        <v>45607</v>
      </c>
      <c r="B29" t="s">
        <v>20</v>
      </c>
      <c r="C29" t="s">
        <v>119</v>
      </c>
      <c r="D29" t="s">
        <v>134</v>
      </c>
      <c r="E29" t="s">
        <v>135</v>
      </c>
      <c r="F29" t="s">
        <v>24</v>
      </c>
      <c r="G29" t="s">
        <v>136</v>
      </c>
      <c r="H29" s="4" t="s">
        <v>43</v>
      </c>
      <c r="I29" t="s">
        <v>53</v>
      </c>
      <c r="J29" s="5">
        <v>45056</v>
      </c>
      <c r="K29">
        <v>95</v>
      </c>
      <c r="L29" t="s">
        <v>137</v>
      </c>
      <c r="M29">
        <v>1</v>
      </c>
      <c r="N29" s="6">
        <v>5.9</v>
      </c>
      <c r="O29" s="6">
        <v>2517.65</v>
      </c>
      <c r="P29" s="6">
        <v>377.65</v>
      </c>
      <c r="Q29" s="6">
        <v>2140</v>
      </c>
      <c r="R29" s="6">
        <v>2140</v>
      </c>
      <c r="S29" s="6">
        <v>0</v>
      </c>
      <c r="T29" s="6">
        <v>0</v>
      </c>
    </row>
    <row r="30" spans="1:20" x14ac:dyDescent="0.25">
      <c r="A30" s="3">
        <f t="shared" si="0"/>
        <v>45607</v>
      </c>
      <c r="B30" t="s">
        <v>20</v>
      </c>
      <c r="C30" t="s">
        <v>119</v>
      </c>
      <c r="D30" t="s">
        <v>138</v>
      </c>
      <c r="E30" t="s">
        <v>139</v>
      </c>
      <c r="F30" t="s">
        <v>24</v>
      </c>
      <c r="G30" t="s">
        <v>140</v>
      </c>
      <c r="H30" s="4" t="s">
        <v>43</v>
      </c>
      <c r="I30" t="s">
        <v>53</v>
      </c>
      <c r="J30" s="5">
        <v>45092</v>
      </c>
      <c r="K30">
        <v>75</v>
      </c>
      <c r="L30" t="s">
        <v>141</v>
      </c>
      <c r="M30">
        <v>7</v>
      </c>
      <c r="N30" s="6">
        <v>5.1100000000000003</v>
      </c>
      <c r="O30" s="6">
        <v>2020</v>
      </c>
      <c r="P30" s="6">
        <v>303</v>
      </c>
      <c r="Q30" s="6">
        <v>1717</v>
      </c>
      <c r="R30" s="6">
        <v>1716.7719999999999</v>
      </c>
      <c r="S30" s="6">
        <v>0.22800000000006548</v>
      </c>
      <c r="T30" s="6">
        <v>1.3278974956322975E-4</v>
      </c>
    </row>
    <row r="31" spans="1:20" x14ac:dyDescent="0.25">
      <c r="A31" s="3">
        <f t="shared" si="0"/>
        <v>45607</v>
      </c>
      <c r="B31" t="s">
        <v>20</v>
      </c>
      <c r="C31" t="s">
        <v>119</v>
      </c>
      <c r="D31" t="s">
        <v>142</v>
      </c>
      <c r="E31" t="s">
        <v>143</v>
      </c>
      <c r="F31" t="s">
        <v>24</v>
      </c>
      <c r="G31" t="s">
        <v>144</v>
      </c>
      <c r="H31" s="4" t="s">
        <v>43</v>
      </c>
      <c r="I31" t="s">
        <v>6</v>
      </c>
      <c r="J31" s="5">
        <v>45106</v>
      </c>
      <c r="K31">
        <v>70</v>
      </c>
      <c r="L31" t="s">
        <v>145</v>
      </c>
      <c r="M31">
        <v>3</v>
      </c>
      <c r="N31" s="6">
        <v>10.3</v>
      </c>
      <c r="O31" s="6">
        <v>4392.9400000000005</v>
      </c>
      <c r="P31" s="6">
        <v>658.94</v>
      </c>
      <c r="Q31" s="6">
        <v>3734</v>
      </c>
      <c r="R31" s="6">
        <v>3734</v>
      </c>
      <c r="S31" s="6">
        <v>0</v>
      </c>
      <c r="T31" s="6">
        <v>0</v>
      </c>
    </row>
    <row r="32" spans="1:20" x14ac:dyDescent="0.25">
      <c r="A32" s="3">
        <f t="shared" si="0"/>
        <v>45607</v>
      </c>
      <c r="B32" t="s">
        <v>20</v>
      </c>
      <c r="C32" t="s">
        <v>119</v>
      </c>
      <c r="D32" t="s">
        <v>146</v>
      </c>
      <c r="E32" t="s">
        <v>147</v>
      </c>
      <c r="F32" t="s">
        <v>24</v>
      </c>
      <c r="G32" t="s">
        <v>111</v>
      </c>
      <c r="H32" s="4" t="s">
        <v>43</v>
      </c>
      <c r="I32" t="s">
        <v>6</v>
      </c>
      <c r="J32" s="5">
        <v>45330</v>
      </c>
      <c r="K32">
        <v>60</v>
      </c>
      <c r="L32" t="s">
        <v>148</v>
      </c>
      <c r="M32">
        <v>305</v>
      </c>
      <c r="N32" s="6">
        <v>31.4</v>
      </c>
      <c r="O32" s="6">
        <v>10037.65</v>
      </c>
      <c r="P32" s="6">
        <v>1505.65</v>
      </c>
      <c r="Q32" s="6">
        <v>8532</v>
      </c>
      <c r="R32" s="6">
        <v>3890.8629999999953</v>
      </c>
      <c r="S32" s="6">
        <v>4641.1370000000043</v>
      </c>
      <c r="T32" s="6">
        <v>0.54396823722456689</v>
      </c>
    </row>
    <row r="33" spans="1:20" x14ac:dyDescent="0.25">
      <c r="A33" s="3">
        <f t="shared" si="0"/>
        <v>45607</v>
      </c>
      <c r="B33" t="s">
        <v>20</v>
      </c>
      <c r="C33" t="s">
        <v>119</v>
      </c>
      <c r="D33" t="s">
        <v>149</v>
      </c>
      <c r="E33" t="s">
        <v>150</v>
      </c>
      <c r="F33" t="s">
        <v>24</v>
      </c>
      <c r="G33" t="s">
        <v>151</v>
      </c>
      <c r="H33" s="4" t="s">
        <v>43</v>
      </c>
      <c r="I33" t="s">
        <v>53</v>
      </c>
      <c r="J33" s="5">
        <v>45106</v>
      </c>
      <c r="K33">
        <v>85</v>
      </c>
      <c r="L33" t="s">
        <v>152</v>
      </c>
      <c r="M33">
        <v>1</v>
      </c>
      <c r="N33" s="6">
        <v>6</v>
      </c>
      <c r="O33" s="6">
        <v>2628.24</v>
      </c>
      <c r="P33" s="6">
        <v>394.24</v>
      </c>
      <c r="Q33" s="6">
        <v>2234</v>
      </c>
      <c r="R33" s="6">
        <v>2234</v>
      </c>
      <c r="S33" s="6">
        <v>0</v>
      </c>
      <c r="T33" s="6">
        <v>0</v>
      </c>
    </row>
    <row r="34" spans="1:20" x14ac:dyDescent="0.25">
      <c r="A34" s="3">
        <f t="shared" si="0"/>
        <v>45607</v>
      </c>
      <c r="B34" t="s">
        <v>20</v>
      </c>
      <c r="C34" t="s">
        <v>119</v>
      </c>
      <c r="D34" t="s">
        <v>153</v>
      </c>
      <c r="E34" t="s">
        <v>154</v>
      </c>
      <c r="F34" t="s">
        <v>24</v>
      </c>
      <c r="G34" t="s">
        <v>155</v>
      </c>
      <c r="H34" s="4" t="s">
        <v>26</v>
      </c>
      <c r="I34" t="s">
        <v>6</v>
      </c>
      <c r="J34" s="5">
        <v>45047</v>
      </c>
      <c r="K34">
        <v>95</v>
      </c>
      <c r="L34" t="s">
        <v>156</v>
      </c>
      <c r="M34">
        <v>1</v>
      </c>
      <c r="N34" s="6">
        <v>7.5</v>
      </c>
      <c r="O34" s="6">
        <v>1967.06</v>
      </c>
      <c r="P34" s="6">
        <v>295.06</v>
      </c>
      <c r="Q34" s="6">
        <v>1672</v>
      </c>
      <c r="R34" s="6">
        <v>1672</v>
      </c>
      <c r="S34" s="6">
        <v>0</v>
      </c>
      <c r="T34" s="6">
        <v>0</v>
      </c>
    </row>
    <row r="35" spans="1:20" x14ac:dyDescent="0.25">
      <c r="A35" s="3">
        <f t="shared" si="0"/>
        <v>45607</v>
      </c>
      <c r="B35" t="s">
        <v>20</v>
      </c>
      <c r="C35" t="s">
        <v>119</v>
      </c>
      <c r="D35" t="s">
        <v>157</v>
      </c>
      <c r="E35" t="s">
        <v>158</v>
      </c>
      <c r="F35" t="s">
        <v>24</v>
      </c>
      <c r="G35" t="s">
        <v>159</v>
      </c>
      <c r="H35" s="4" t="s">
        <v>26</v>
      </c>
      <c r="I35" t="s">
        <v>6</v>
      </c>
      <c r="J35" s="5">
        <v>45254</v>
      </c>
      <c r="K35">
        <v>70</v>
      </c>
      <c r="L35" t="s">
        <v>160</v>
      </c>
      <c r="M35">
        <v>1</v>
      </c>
      <c r="N35" s="6">
        <v>13</v>
      </c>
      <c r="O35" s="6">
        <v>4565.88</v>
      </c>
      <c r="P35" s="6">
        <v>684.88</v>
      </c>
      <c r="Q35" s="6">
        <v>3881</v>
      </c>
      <c r="R35" s="6">
        <v>3881</v>
      </c>
      <c r="S35" s="6">
        <v>0</v>
      </c>
      <c r="T35" s="6">
        <v>0</v>
      </c>
    </row>
    <row r="36" spans="1:20" x14ac:dyDescent="0.25">
      <c r="A36" s="3">
        <f t="shared" si="0"/>
        <v>45607</v>
      </c>
      <c r="B36" t="s">
        <v>20</v>
      </c>
      <c r="C36" t="s">
        <v>119</v>
      </c>
      <c r="D36" t="s">
        <v>161</v>
      </c>
      <c r="E36" t="s">
        <v>162</v>
      </c>
      <c r="F36" t="s">
        <v>24</v>
      </c>
      <c r="G36" t="s">
        <v>163</v>
      </c>
      <c r="H36" s="4" t="s">
        <v>26</v>
      </c>
      <c r="I36" t="s">
        <v>6</v>
      </c>
      <c r="J36" s="5">
        <v>45231</v>
      </c>
      <c r="K36">
        <v>75</v>
      </c>
      <c r="L36" t="s">
        <v>164</v>
      </c>
      <c r="M36">
        <v>0</v>
      </c>
      <c r="N36" s="6">
        <v>2.6</v>
      </c>
      <c r="O36" s="6">
        <v>922.35</v>
      </c>
      <c r="P36" s="6">
        <v>138.35</v>
      </c>
      <c r="Q36" s="6">
        <v>784</v>
      </c>
      <c r="R36" s="6">
        <v>0</v>
      </c>
      <c r="S36" s="6">
        <v>784</v>
      </c>
      <c r="T36" s="6">
        <v>1</v>
      </c>
    </row>
    <row r="37" spans="1:20" x14ac:dyDescent="0.25">
      <c r="A37" s="3">
        <f t="shared" si="0"/>
        <v>45607</v>
      </c>
      <c r="B37" t="s">
        <v>20</v>
      </c>
      <c r="C37" t="s">
        <v>119</v>
      </c>
      <c r="D37" t="s">
        <v>165</v>
      </c>
      <c r="E37" t="s">
        <v>166</v>
      </c>
      <c r="F37" t="s">
        <v>24</v>
      </c>
      <c r="G37" t="s">
        <v>129</v>
      </c>
      <c r="H37" s="4" t="s">
        <v>43</v>
      </c>
      <c r="I37" t="s">
        <v>59</v>
      </c>
      <c r="J37" s="5">
        <v>45061</v>
      </c>
      <c r="K37">
        <v>90</v>
      </c>
      <c r="L37" t="s">
        <v>167</v>
      </c>
      <c r="M37">
        <v>78</v>
      </c>
      <c r="N37" s="6">
        <v>5.0999999999999996</v>
      </c>
      <c r="O37" s="6">
        <v>1992.94</v>
      </c>
      <c r="P37" s="6">
        <v>298.94</v>
      </c>
      <c r="Q37" s="6">
        <v>1694</v>
      </c>
      <c r="R37" s="6">
        <v>1693.6483999999998</v>
      </c>
      <c r="S37" s="6">
        <v>0.35160000000018954</v>
      </c>
      <c r="T37" s="6">
        <v>2.075560802834649E-4</v>
      </c>
    </row>
    <row r="38" spans="1:20" x14ac:dyDescent="0.25">
      <c r="A38" s="3">
        <f t="shared" si="0"/>
        <v>45607</v>
      </c>
      <c r="B38" t="s">
        <v>20</v>
      </c>
      <c r="C38" t="s">
        <v>119</v>
      </c>
      <c r="D38" t="s">
        <v>168</v>
      </c>
      <c r="E38" t="s">
        <v>169</v>
      </c>
      <c r="F38" t="s">
        <v>24</v>
      </c>
      <c r="G38" t="s">
        <v>79</v>
      </c>
      <c r="H38" s="4" t="s">
        <v>43</v>
      </c>
      <c r="I38" t="s">
        <v>59</v>
      </c>
      <c r="J38" s="5">
        <v>45083</v>
      </c>
      <c r="K38">
        <v>75</v>
      </c>
      <c r="L38" t="s">
        <v>170</v>
      </c>
      <c r="M38">
        <v>1</v>
      </c>
      <c r="N38" s="6">
        <v>5.0999999999999996</v>
      </c>
      <c r="O38" s="6">
        <v>1818.82</v>
      </c>
      <c r="P38" s="6">
        <v>272.82</v>
      </c>
      <c r="Q38" s="6">
        <v>1546</v>
      </c>
      <c r="R38" s="6">
        <v>1546</v>
      </c>
      <c r="S38" s="6">
        <v>0</v>
      </c>
      <c r="T38" s="6">
        <v>0</v>
      </c>
    </row>
    <row r="39" spans="1:20" x14ac:dyDescent="0.25">
      <c r="A39" s="3">
        <f t="shared" si="0"/>
        <v>45607</v>
      </c>
      <c r="B39" t="s">
        <v>20</v>
      </c>
      <c r="C39" t="s">
        <v>119</v>
      </c>
      <c r="D39" t="s">
        <v>171</v>
      </c>
      <c r="E39" t="s">
        <v>172</v>
      </c>
      <c r="F39" t="s">
        <v>24</v>
      </c>
      <c r="G39" t="s">
        <v>111</v>
      </c>
      <c r="H39" s="4" t="s">
        <v>43</v>
      </c>
      <c r="I39" t="s">
        <v>59</v>
      </c>
      <c r="J39" s="5">
        <v>45275</v>
      </c>
      <c r="K39">
        <v>61</v>
      </c>
      <c r="L39" t="s">
        <v>173</v>
      </c>
      <c r="M39">
        <v>1</v>
      </c>
      <c r="N39" s="6">
        <v>6.5</v>
      </c>
      <c r="O39" s="6">
        <v>2404.71</v>
      </c>
      <c r="P39" s="6">
        <v>360.71</v>
      </c>
      <c r="Q39" s="6">
        <v>2044</v>
      </c>
      <c r="R39" s="6">
        <v>2044</v>
      </c>
      <c r="S39" s="6">
        <v>0</v>
      </c>
      <c r="T39" s="6">
        <v>0</v>
      </c>
    </row>
    <row r="40" spans="1:20" x14ac:dyDescent="0.25">
      <c r="A40" s="3">
        <f t="shared" si="0"/>
        <v>45607</v>
      </c>
      <c r="B40" t="s">
        <v>20</v>
      </c>
      <c r="C40" t="s">
        <v>119</v>
      </c>
      <c r="D40" t="s">
        <v>174</v>
      </c>
      <c r="E40" t="s">
        <v>175</v>
      </c>
      <c r="F40" t="s">
        <v>24</v>
      </c>
      <c r="G40" t="s">
        <v>155</v>
      </c>
      <c r="H40" s="4" t="s">
        <v>26</v>
      </c>
      <c r="I40" t="s">
        <v>6</v>
      </c>
      <c r="J40" s="5">
        <v>45047</v>
      </c>
      <c r="K40">
        <v>55</v>
      </c>
      <c r="L40" t="s">
        <v>176</v>
      </c>
      <c r="M40">
        <v>2</v>
      </c>
      <c r="N40" s="6">
        <v>6.8</v>
      </c>
      <c r="O40" s="6">
        <v>2284.71</v>
      </c>
      <c r="P40" s="6">
        <v>342.71</v>
      </c>
      <c r="Q40" s="6">
        <v>1942</v>
      </c>
      <c r="R40" s="6">
        <v>1942</v>
      </c>
      <c r="S40" s="6">
        <v>0</v>
      </c>
      <c r="T40" s="6">
        <v>0</v>
      </c>
    </row>
    <row r="41" spans="1:20" x14ac:dyDescent="0.25">
      <c r="A41" s="3">
        <f t="shared" si="0"/>
        <v>45607</v>
      </c>
      <c r="B41" t="s">
        <v>20</v>
      </c>
      <c r="C41" t="s">
        <v>119</v>
      </c>
      <c r="D41" t="s">
        <v>177</v>
      </c>
      <c r="E41" t="s">
        <v>178</v>
      </c>
      <c r="F41" t="s">
        <v>24</v>
      </c>
      <c r="G41" t="s">
        <v>179</v>
      </c>
      <c r="H41" s="4" t="s">
        <v>58</v>
      </c>
      <c r="I41" t="s">
        <v>53</v>
      </c>
      <c r="J41" s="5">
        <v>45505</v>
      </c>
      <c r="K41">
        <v>78</v>
      </c>
      <c r="L41" t="s">
        <v>180</v>
      </c>
      <c r="M41">
        <v>1</v>
      </c>
      <c r="N41" s="6">
        <v>6.6</v>
      </c>
      <c r="O41" s="6">
        <v>1995.29</v>
      </c>
      <c r="P41" s="6">
        <v>299.29000000000002</v>
      </c>
      <c r="Q41" s="6">
        <v>1696</v>
      </c>
      <c r="R41" s="6">
        <v>1696</v>
      </c>
      <c r="S41" s="6">
        <v>0</v>
      </c>
      <c r="T41" s="6">
        <v>0</v>
      </c>
    </row>
    <row r="42" spans="1:20" x14ac:dyDescent="0.25">
      <c r="A42" s="3">
        <f t="shared" si="0"/>
        <v>45607</v>
      </c>
      <c r="B42" t="s">
        <v>181</v>
      </c>
      <c r="C42" t="s">
        <v>21</v>
      </c>
      <c r="D42" t="s">
        <v>182</v>
      </c>
      <c r="E42" t="s">
        <v>183</v>
      </c>
      <c r="F42" t="s">
        <v>24</v>
      </c>
      <c r="G42" t="s">
        <v>184</v>
      </c>
      <c r="H42" s="4" t="s">
        <v>26</v>
      </c>
      <c r="I42" t="s">
        <v>6</v>
      </c>
      <c r="J42" s="5" t="s">
        <v>185</v>
      </c>
      <c r="K42">
        <v>70</v>
      </c>
      <c r="L42" t="s">
        <v>186</v>
      </c>
      <c r="M42">
        <v>3</v>
      </c>
      <c r="N42" s="6">
        <v>4.5</v>
      </c>
      <c r="O42" s="6">
        <v>1607.06</v>
      </c>
      <c r="P42" s="6">
        <v>241.06</v>
      </c>
      <c r="Q42" s="6">
        <v>1366</v>
      </c>
      <c r="R42" s="6">
        <v>1366</v>
      </c>
      <c r="S42" s="6">
        <v>0</v>
      </c>
      <c r="T42" s="6">
        <v>0</v>
      </c>
    </row>
    <row r="43" spans="1:20" x14ac:dyDescent="0.25">
      <c r="A43" s="3">
        <f t="shared" si="0"/>
        <v>45607</v>
      </c>
      <c r="B43" t="s">
        <v>181</v>
      </c>
      <c r="C43" t="s">
        <v>21</v>
      </c>
      <c r="D43" t="s">
        <v>187</v>
      </c>
      <c r="E43" t="s">
        <v>188</v>
      </c>
      <c r="F43" t="s">
        <v>189</v>
      </c>
      <c r="G43" t="s">
        <v>190</v>
      </c>
      <c r="H43" s="4" t="s">
        <v>26</v>
      </c>
      <c r="I43" t="s">
        <v>6</v>
      </c>
      <c r="J43" t="s">
        <v>185</v>
      </c>
      <c r="K43" t="s">
        <v>185</v>
      </c>
      <c r="L43" t="s">
        <v>191</v>
      </c>
      <c r="M43">
        <v>5</v>
      </c>
      <c r="N43" s="6">
        <v>38</v>
      </c>
      <c r="O43" s="6">
        <v>22500</v>
      </c>
      <c r="P43" s="6">
        <v>4500</v>
      </c>
      <c r="Q43" s="6">
        <v>18000</v>
      </c>
      <c r="R43" s="6">
        <v>13815.097680000001</v>
      </c>
      <c r="S43" s="6">
        <v>4184.9023199999992</v>
      </c>
      <c r="T43" s="6">
        <v>0.23249457333333329</v>
      </c>
    </row>
    <row r="44" spans="1:20" x14ac:dyDescent="0.25">
      <c r="A44" s="3">
        <f t="shared" si="0"/>
        <v>45607</v>
      </c>
      <c r="B44" t="s">
        <v>181</v>
      </c>
      <c r="C44" t="s">
        <v>21</v>
      </c>
      <c r="D44" t="s">
        <v>192</v>
      </c>
      <c r="E44" t="s">
        <v>193</v>
      </c>
      <c r="F44" t="s">
        <v>24</v>
      </c>
      <c r="G44" t="s">
        <v>194</v>
      </c>
      <c r="H44" s="4" t="s">
        <v>26</v>
      </c>
      <c r="I44" t="s">
        <v>6</v>
      </c>
      <c r="J44" t="s">
        <v>185</v>
      </c>
      <c r="K44">
        <v>65</v>
      </c>
      <c r="L44" t="s">
        <v>195</v>
      </c>
      <c r="M44">
        <v>2</v>
      </c>
      <c r="N44" s="6">
        <v>25</v>
      </c>
      <c r="O44" s="6">
        <v>8141.18</v>
      </c>
      <c r="P44" s="6">
        <v>1221.18</v>
      </c>
      <c r="Q44" s="6">
        <v>6920</v>
      </c>
      <c r="R44" s="6">
        <v>6920</v>
      </c>
      <c r="S44" s="6">
        <v>0</v>
      </c>
      <c r="T44" s="6">
        <v>0</v>
      </c>
    </row>
    <row r="45" spans="1:20" x14ac:dyDescent="0.25">
      <c r="A45" s="3">
        <f t="shared" si="0"/>
        <v>45607</v>
      </c>
      <c r="B45" t="s">
        <v>181</v>
      </c>
      <c r="C45" t="s">
        <v>21</v>
      </c>
      <c r="D45" t="s">
        <v>196</v>
      </c>
      <c r="E45" t="s">
        <v>197</v>
      </c>
      <c r="F45" t="s">
        <v>24</v>
      </c>
      <c r="G45" t="s">
        <v>52</v>
      </c>
      <c r="H45" s="4" t="s">
        <v>43</v>
      </c>
      <c r="I45" t="s">
        <v>44</v>
      </c>
      <c r="J45" t="s">
        <v>185</v>
      </c>
      <c r="K45">
        <v>85</v>
      </c>
      <c r="L45" t="s">
        <v>198</v>
      </c>
      <c r="M45">
        <v>3</v>
      </c>
      <c r="N45" s="6">
        <v>3.2</v>
      </c>
      <c r="O45" s="6">
        <v>1290.5899999999999</v>
      </c>
      <c r="P45" s="6">
        <v>193.59</v>
      </c>
      <c r="Q45" s="6">
        <v>1097</v>
      </c>
      <c r="R45" s="6">
        <v>620.79999999999995</v>
      </c>
      <c r="S45" s="6">
        <v>476.20000000000005</v>
      </c>
      <c r="T45" s="6">
        <v>0.43409298085688247</v>
      </c>
    </row>
    <row r="46" spans="1:20" x14ac:dyDescent="0.25">
      <c r="A46" s="3">
        <f t="shared" si="0"/>
        <v>45607</v>
      </c>
      <c r="B46" t="s">
        <v>181</v>
      </c>
      <c r="C46" t="s">
        <v>21</v>
      </c>
      <c r="D46" t="s">
        <v>199</v>
      </c>
      <c r="E46" t="s">
        <v>200</v>
      </c>
      <c r="F46" t="s">
        <v>24</v>
      </c>
      <c r="G46" t="s">
        <v>48</v>
      </c>
      <c r="H46" s="4" t="s">
        <v>43</v>
      </c>
      <c r="I46" t="s">
        <v>44</v>
      </c>
      <c r="J46" t="s">
        <v>185</v>
      </c>
      <c r="K46">
        <v>70</v>
      </c>
      <c r="L46" t="s">
        <v>201</v>
      </c>
      <c r="M46">
        <v>0</v>
      </c>
      <c r="N46" s="6">
        <v>2.7</v>
      </c>
      <c r="O46" s="6">
        <v>1031.76</v>
      </c>
      <c r="P46" s="6">
        <v>154.76</v>
      </c>
      <c r="Q46" s="6">
        <v>877</v>
      </c>
      <c r="R46" s="6">
        <v>0</v>
      </c>
      <c r="S46" s="6">
        <v>877</v>
      </c>
      <c r="T46" s="6">
        <v>1</v>
      </c>
    </row>
    <row r="47" spans="1:20" x14ac:dyDescent="0.25">
      <c r="A47" s="3">
        <f t="shared" si="0"/>
        <v>45607</v>
      </c>
      <c r="B47" t="s">
        <v>181</v>
      </c>
      <c r="C47" t="s">
        <v>21</v>
      </c>
      <c r="D47" t="s">
        <v>202</v>
      </c>
      <c r="E47" t="s">
        <v>203</v>
      </c>
      <c r="F47" t="s">
        <v>24</v>
      </c>
      <c r="G47" t="s">
        <v>52</v>
      </c>
      <c r="H47" s="4" t="s">
        <v>58</v>
      </c>
      <c r="I47" t="s">
        <v>204</v>
      </c>
      <c r="J47" s="5" t="s">
        <v>185</v>
      </c>
      <c r="K47">
        <v>70</v>
      </c>
      <c r="L47" t="s">
        <v>205</v>
      </c>
      <c r="M47">
        <v>1</v>
      </c>
      <c r="N47" s="6">
        <v>3.6</v>
      </c>
      <c r="O47" s="6">
        <v>1556.47</v>
      </c>
      <c r="P47" s="6">
        <v>233.47</v>
      </c>
      <c r="Q47" s="6">
        <v>1323</v>
      </c>
      <c r="R47" s="6">
        <v>1323</v>
      </c>
      <c r="S47" s="6">
        <v>0</v>
      </c>
      <c r="T47" s="6">
        <v>0</v>
      </c>
    </row>
    <row r="48" spans="1:20" x14ac:dyDescent="0.25">
      <c r="A48" s="3">
        <f t="shared" si="0"/>
        <v>45607</v>
      </c>
      <c r="B48" t="s">
        <v>181</v>
      </c>
      <c r="C48" t="s">
        <v>21</v>
      </c>
      <c r="D48" t="s">
        <v>206</v>
      </c>
      <c r="E48" t="s">
        <v>207</v>
      </c>
      <c r="F48" t="s">
        <v>24</v>
      </c>
      <c r="G48" t="s">
        <v>208</v>
      </c>
      <c r="H48" s="4" t="s">
        <v>58</v>
      </c>
      <c r="I48" t="s">
        <v>53</v>
      </c>
      <c r="J48" t="s">
        <v>185</v>
      </c>
      <c r="K48">
        <v>95</v>
      </c>
      <c r="L48" t="s">
        <v>208</v>
      </c>
      <c r="M48">
        <v>1</v>
      </c>
      <c r="N48" s="6">
        <v>5.3</v>
      </c>
      <c r="O48" s="6">
        <v>2060</v>
      </c>
      <c r="P48" s="6">
        <v>309</v>
      </c>
      <c r="Q48" s="6">
        <v>1751</v>
      </c>
      <c r="R48" s="6">
        <v>1751</v>
      </c>
      <c r="S48" s="6">
        <v>0</v>
      </c>
      <c r="T48" s="6">
        <v>0</v>
      </c>
    </row>
    <row r="49" spans="1:20" x14ac:dyDescent="0.25">
      <c r="A49" s="3">
        <f t="shared" si="0"/>
        <v>45607</v>
      </c>
      <c r="B49" t="s">
        <v>181</v>
      </c>
      <c r="C49" t="s">
        <v>21</v>
      </c>
      <c r="D49" t="s">
        <v>209</v>
      </c>
      <c r="E49" t="s">
        <v>210</v>
      </c>
      <c r="F49" t="s">
        <v>24</v>
      </c>
      <c r="G49" t="s">
        <v>211</v>
      </c>
      <c r="H49" s="4" t="s">
        <v>58</v>
      </c>
      <c r="I49" t="s">
        <v>53</v>
      </c>
      <c r="J49" t="s">
        <v>185</v>
      </c>
      <c r="K49">
        <v>70</v>
      </c>
      <c r="L49" t="s">
        <v>212</v>
      </c>
      <c r="M49">
        <v>1</v>
      </c>
      <c r="N49" s="6">
        <v>6.1</v>
      </c>
      <c r="O49" s="6">
        <v>2543.5299999999997</v>
      </c>
      <c r="P49" s="6">
        <v>381.53</v>
      </c>
      <c r="Q49" s="6">
        <v>2162</v>
      </c>
      <c r="R49" s="6">
        <v>2162</v>
      </c>
      <c r="S49" s="6">
        <v>0</v>
      </c>
      <c r="T49" s="6">
        <v>0</v>
      </c>
    </row>
    <row r="50" spans="1:20" x14ac:dyDescent="0.25">
      <c r="A50" s="3">
        <f t="shared" si="0"/>
        <v>45607</v>
      </c>
      <c r="B50" t="s">
        <v>181</v>
      </c>
      <c r="C50" t="s">
        <v>21</v>
      </c>
      <c r="D50" t="s">
        <v>213</v>
      </c>
      <c r="E50" t="s">
        <v>214</v>
      </c>
      <c r="F50" t="s">
        <v>24</v>
      </c>
      <c r="G50" t="s">
        <v>136</v>
      </c>
      <c r="H50" s="4" t="s">
        <v>58</v>
      </c>
      <c r="I50" t="s">
        <v>53</v>
      </c>
      <c r="J50" t="s">
        <v>185</v>
      </c>
      <c r="K50">
        <v>95</v>
      </c>
      <c r="L50" t="s">
        <v>215</v>
      </c>
      <c r="M50">
        <v>1</v>
      </c>
      <c r="N50" s="6">
        <v>7.42</v>
      </c>
      <c r="O50" s="6">
        <v>2774.12</v>
      </c>
      <c r="P50" s="6">
        <v>416.12</v>
      </c>
      <c r="Q50" s="6">
        <v>2358</v>
      </c>
      <c r="R50" s="6">
        <v>2358</v>
      </c>
      <c r="S50" s="6">
        <v>0</v>
      </c>
      <c r="T50" s="6">
        <v>0</v>
      </c>
    </row>
    <row r="51" spans="1:20" x14ac:dyDescent="0.25">
      <c r="A51" s="3">
        <f t="shared" si="0"/>
        <v>45607</v>
      </c>
      <c r="B51" t="s">
        <v>181</v>
      </c>
      <c r="C51" t="s">
        <v>21</v>
      </c>
      <c r="D51" t="s">
        <v>216</v>
      </c>
      <c r="E51" t="s">
        <v>217</v>
      </c>
      <c r="F51" t="s">
        <v>24</v>
      </c>
      <c r="G51" t="s">
        <v>48</v>
      </c>
      <c r="H51" s="4" t="s">
        <v>100</v>
      </c>
      <c r="I51" t="s">
        <v>44</v>
      </c>
      <c r="J51" t="s">
        <v>185</v>
      </c>
      <c r="K51">
        <v>70</v>
      </c>
      <c r="L51" t="s">
        <v>218</v>
      </c>
      <c r="M51">
        <v>0</v>
      </c>
      <c r="N51" s="6">
        <v>3.3</v>
      </c>
      <c r="O51" s="6">
        <v>1256.47</v>
      </c>
      <c r="P51" s="6">
        <v>188.47</v>
      </c>
      <c r="Q51" s="6">
        <v>1068</v>
      </c>
      <c r="R51" s="6">
        <v>0</v>
      </c>
      <c r="S51" s="6">
        <v>1068</v>
      </c>
      <c r="T51" s="6">
        <v>1</v>
      </c>
    </row>
    <row r="52" spans="1:20" x14ac:dyDescent="0.25">
      <c r="A52" s="3">
        <f t="shared" si="0"/>
        <v>45607</v>
      </c>
      <c r="B52" t="s">
        <v>181</v>
      </c>
      <c r="C52" t="s">
        <v>21</v>
      </c>
      <c r="D52" t="s">
        <v>219</v>
      </c>
      <c r="E52" t="s">
        <v>220</v>
      </c>
      <c r="F52" t="s">
        <v>24</v>
      </c>
      <c r="G52" t="s">
        <v>155</v>
      </c>
      <c r="H52" s="4" t="s">
        <v>100</v>
      </c>
      <c r="I52" t="s">
        <v>53</v>
      </c>
      <c r="J52" t="s">
        <v>185</v>
      </c>
      <c r="K52">
        <v>70</v>
      </c>
      <c r="L52" t="s">
        <v>221</v>
      </c>
      <c r="M52">
        <v>170</v>
      </c>
      <c r="N52" s="6">
        <v>6.3</v>
      </c>
      <c r="O52" s="6">
        <v>2223.5299999999997</v>
      </c>
      <c r="P52" s="6">
        <v>333.53</v>
      </c>
      <c r="Q52" s="6">
        <v>1890</v>
      </c>
      <c r="R52" s="6">
        <v>763.92765000000009</v>
      </c>
      <c r="S52" s="6">
        <v>1126.0723499999999</v>
      </c>
      <c r="T52" s="6">
        <v>0.59580547619047619</v>
      </c>
    </row>
    <row r="53" spans="1:20" x14ac:dyDescent="0.25">
      <c r="A53" s="3">
        <f t="shared" si="0"/>
        <v>45607</v>
      </c>
      <c r="B53" t="s">
        <v>181</v>
      </c>
      <c r="C53" t="s">
        <v>21</v>
      </c>
      <c r="D53" t="s">
        <v>222</v>
      </c>
      <c r="E53" t="s">
        <v>223</v>
      </c>
      <c r="F53" t="s">
        <v>24</v>
      </c>
      <c r="G53" t="s">
        <v>122</v>
      </c>
      <c r="H53" s="4" t="s">
        <v>224</v>
      </c>
      <c r="I53" t="s">
        <v>6</v>
      </c>
      <c r="J53" t="s">
        <v>185</v>
      </c>
      <c r="K53">
        <v>75</v>
      </c>
      <c r="L53" t="s">
        <v>225</v>
      </c>
      <c r="M53">
        <v>1</v>
      </c>
      <c r="N53" s="6">
        <v>2.8</v>
      </c>
      <c r="O53" s="6">
        <v>1209.4100000000001</v>
      </c>
      <c r="P53" s="6">
        <v>181.41</v>
      </c>
      <c r="Q53" s="6">
        <v>1028</v>
      </c>
      <c r="R53" s="6">
        <v>436</v>
      </c>
      <c r="S53" s="6">
        <v>592</v>
      </c>
      <c r="T53" s="6">
        <v>0.57587548638132291</v>
      </c>
    </row>
    <row r="54" spans="1:20" x14ac:dyDescent="0.25">
      <c r="A54" s="3">
        <f t="shared" si="0"/>
        <v>45607</v>
      </c>
      <c r="B54" t="s">
        <v>181</v>
      </c>
      <c r="C54" t="s">
        <v>21</v>
      </c>
      <c r="D54" t="s">
        <v>226</v>
      </c>
      <c r="E54" t="s">
        <v>227</v>
      </c>
      <c r="F54" t="s">
        <v>24</v>
      </c>
      <c r="G54" t="s">
        <v>122</v>
      </c>
      <c r="H54" s="4" t="s">
        <v>224</v>
      </c>
      <c r="I54" t="s">
        <v>6</v>
      </c>
      <c r="J54" t="s">
        <v>185</v>
      </c>
      <c r="K54">
        <v>70</v>
      </c>
      <c r="L54" t="s">
        <v>228</v>
      </c>
      <c r="M54">
        <v>0</v>
      </c>
      <c r="N54" s="6">
        <v>7.2</v>
      </c>
      <c r="O54" s="6">
        <v>2998.82</v>
      </c>
      <c r="P54" s="6">
        <v>449.82</v>
      </c>
      <c r="Q54" s="6">
        <v>2549</v>
      </c>
      <c r="R54" s="6">
        <v>0</v>
      </c>
      <c r="S54" s="6">
        <v>2549</v>
      </c>
      <c r="T54" s="6">
        <v>1</v>
      </c>
    </row>
    <row r="55" spans="1:20" x14ac:dyDescent="0.25">
      <c r="A55" s="3">
        <f t="shared" si="0"/>
        <v>45607</v>
      </c>
      <c r="B55" t="s">
        <v>181</v>
      </c>
      <c r="C55" t="s">
        <v>21</v>
      </c>
      <c r="D55" t="s">
        <v>229</v>
      </c>
      <c r="E55" t="s">
        <v>230</v>
      </c>
      <c r="F55" t="s">
        <v>24</v>
      </c>
      <c r="G55" t="s">
        <v>122</v>
      </c>
      <c r="H55" s="4" t="s">
        <v>224</v>
      </c>
      <c r="I55" t="s">
        <v>6</v>
      </c>
      <c r="J55" t="s">
        <v>185</v>
      </c>
      <c r="K55">
        <v>80</v>
      </c>
      <c r="L55" t="s">
        <v>231</v>
      </c>
      <c r="M55">
        <v>0</v>
      </c>
      <c r="N55" s="6">
        <v>4.8</v>
      </c>
      <c r="O55" s="6">
        <v>1660</v>
      </c>
      <c r="P55" s="6">
        <v>249</v>
      </c>
      <c r="Q55" s="6">
        <v>1411</v>
      </c>
      <c r="R55" s="6">
        <v>0</v>
      </c>
      <c r="S55" s="6">
        <v>1411</v>
      </c>
      <c r="T55" s="6">
        <v>1</v>
      </c>
    </row>
    <row r="56" spans="1:20" x14ac:dyDescent="0.25">
      <c r="A56" s="3">
        <f t="shared" si="0"/>
        <v>45607</v>
      </c>
      <c r="B56" t="s">
        <v>181</v>
      </c>
      <c r="C56" t="s">
        <v>21</v>
      </c>
      <c r="D56" t="s">
        <v>232</v>
      </c>
      <c r="E56" t="s">
        <v>233</v>
      </c>
      <c r="F56" t="s">
        <v>24</v>
      </c>
      <c r="G56" t="s">
        <v>31</v>
      </c>
      <c r="H56" s="4" t="s">
        <v>224</v>
      </c>
      <c r="I56" t="s">
        <v>44</v>
      </c>
      <c r="J56" t="s">
        <v>185</v>
      </c>
      <c r="K56">
        <v>70</v>
      </c>
      <c r="L56" t="s">
        <v>234</v>
      </c>
      <c r="M56">
        <v>0</v>
      </c>
      <c r="N56" s="6">
        <v>3</v>
      </c>
      <c r="O56" s="6">
        <v>1184.71</v>
      </c>
      <c r="P56" s="6">
        <v>177.71</v>
      </c>
      <c r="Q56" s="6">
        <v>1007</v>
      </c>
      <c r="R56" s="6">
        <v>0</v>
      </c>
      <c r="S56" s="6">
        <v>1007</v>
      </c>
      <c r="T56" s="6">
        <v>1</v>
      </c>
    </row>
    <row r="57" spans="1:20" x14ac:dyDescent="0.25">
      <c r="A57" s="3">
        <f t="shared" si="0"/>
        <v>45607</v>
      </c>
      <c r="B57" t="s">
        <v>181</v>
      </c>
      <c r="C57" t="s">
        <v>21</v>
      </c>
      <c r="D57" t="s">
        <v>235</v>
      </c>
      <c r="E57" t="s">
        <v>236</v>
      </c>
      <c r="F57" t="s">
        <v>24</v>
      </c>
      <c r="G57" t="s">
        <v>122</v>
      </c>
      <c r="H57" s="4" t="s">
        <v>224</v>
      </c>
      <c r="I57" t="s">
        <v>6</v>
      </c>
      <c r="J57" t="s">
        <v>185</v>
      </c>
      <c r="K57">
        <v>60</v>
      </c>
      <c r="L57" t="s">
        <v>237</v>
      </c>
      <c r="M57">
        <v>0</v>
      </c>
      <c r="N57" s="6">
        <v>5.7</v>
      </c>
      <c r="O57" s="6">
        <v>2238.8200000000002</v>
      </c>
      <c r="P57" s="6">
        <v>335.82</v>
      </c>
      <c r="Q57" s="6">
        <v>1903</v>
      </c>
      <c r="R57" s="6">
        <v>0</v>
      </c>
      <c r="S57" s="6">
        <v>1903</v>
      </c>
      <c r="T57" s="6">
        <v>1</v>
      </c>
    </row>
    <row r="58" spans="1:20" x14ac:dyDescent="0.25">
      <c r="A58" s="3">
        <f t="shared" si="0"/>
        <v>45607</v>
      </c>
      <c r="B58" t="s">
        <v>181</v>
      </c>
      <c r="C58" t="s">
        <v>21</v>
      </c>
      <c r="D58" t="s">
        <v>238</v>
      </c>
      <c r="E58" t="s">
        <v>239</v>
      </c>
      <c r="F58" t="s">
        <v>24</v>
      </c>
      <c r="G58" t="s">
        <v>122</v>
      </c>
      <c r="H58" s="4" t="s">
        <v>224</v>
      </c>
      <c r="I58" t="s">
        <v>6</v>
      </c>
      <c r="J58" t="s">
        <v>185</v>
      </c>
      <c r="K58">
        <v>70</v>
      </c>
      <c r="L58" t="s">
        <v>240</v>
      </c>
      <c r="M58">
        <v>0</v>
      </c>
      <c r="N58" s="6">
        <v>2.5</v>
      </c>
      <c r="O58" s="6">
        <v>1004.71</v>
      </c>
      <c r="P58" s="6">
        <v>150.71</v>
      </c>
      <c r="Q58" s="6">
        <v>854</v>
      </c>
      <c r="R58" s="6">
        <v>0</v>
      </c>
      <c r="S58" s="6">
        <v>854</v>
      </c>
      <c r="T58" s="6">
        <v>1</v>
      </c>
    </row>
    <row r="59" spans="1:20" x14ac:dyDescent="0.25">
      <c r="A59" s="3">
        <f t="shared" si="0"/>
        <v>45607</v>
      </c>
      <c r="B59" t="s">
        <v>181</v>
      </c>
      <c r="C59" t="s">
        <v>21</v>
      </c>
      <c r="D59" t="s">
        <v>241</v>
      </c>
      <c r="E59" t="s">
        <v>242</v>
      </c>
      <c r="F59" t="s">
        <v>24</v>
      </c>
      <c r="G59" t="s">
        <v>243</v>
      </c>
      <c r="H59" s="4" t="s">
        <v>224</v>
      </c>
      <c r="I59" t="s">
        <v>6</v>
      </c>
      <c r="J59" t="s">
        <v>185</v>
      </c>
      <c r="K59">
        <v>65</v>
      </c>
      <c r="L59" t="s">
        <v>244</v>
      </c>
      <c r="M59">
        <v>0</v>
      </c>
      <c r="N59" s="6">
        <v>10</v>
      </c>
      <c r="O59" s="6">
        <v>3482.35</v>
      </c>
      <c r="P59" s="6">
        <v>522.35</v>
      </c>
      <c r="Q59" s="6">
        <v>2960</v>
      </c>
      <c r="R59" s="6">
        <v>0</v>
      </c>
      <c r="S59" s="6">
        <v>2960</v>
      </c>
      <c r="T59" s="6">
        <v>1</v>
      </c>
    </row>
    <row r="60" spans="1:20" x14ac:dyDescent="0.25">
      <c r="A60" s="3">
        <f t="shared" si="0"/>
        <v>45607</v>
      </c>
      <c r="B60" t="s">
        <v>181</v>
      </c>
      <c r="C60" t="s">
        <v>21</v>
      </c>
      <c r="D60" t="s">
        <v>245</v>
      </c>
      <c r="E60" t="s">
        <v>246</v>
      </c>
      <c r="F60" t="s">
        <v>24</v>
      </c>
      <c r="G60" t="s">
        <v>122</v>
      </c>
      <c r="H60" s="4" t="s">
        <v>224</v>
      </c>
      <c r="I60" t="s">
        <v>6</v>
      </c>
      <c r="J60" t="s">
        <v>185</v>
      </c>
      <c r="K60">
        <v>95</v>
      </c>
      <c r="L60" t="s">
        <v>247</v>
      </c>
      <c r="M60">
        <v>0</v>
      </c>
      <c r="N60" s="6">
        <v>3.2</v>
      </c>
      <c r="O60" s="6">
        <v>1247.06</v>
      </c>
      <c r="P60" s="6">
        <v>187.06</v>
      </c>
      <c r="Q60" s="6">
        <v>1060</v>
      </c>
      <c r="R60" s="6">
        <v>0</v>
      </c>
      <c r="S60" s="6">
        <v>1060</v>
      </c>
      <c r="T60" s="6">
        <v>1</v>
      </c>
    </row>
    <row r="61" spans="1:20" x14ac:dyDescent="0.25">
      <c r="A61" s="3">
        <f t="shared" si="0"/>
        <v>45607</v>
      </c>
      <c r="B61" t="s">
        <v>181</v>
      </c>
      <c r="C61" t="s">
        <v>21</v>
      </c>
      <c r="D61" t="s">
        <v>248</v>
      </c>
      <c r="E61" t="s">
        <v>249</v>
      </c>
      <c r="F61" t="s">
        <v>24</v>
      </c>
      <c r="G61" t="s">
        <v>250</v>
      </c>
      <c r="H61" s="4" t="s">
        <v>224</v>
      </c>
      <c r="I61" t="s">
        <v>53</v>
      </c>
      <c r="J61" t="s">
        <v>185</v>
      </c>
      <c r="K61">
        <v>70</v>
      </c>
      <c r="L61" t="s">
        <v>251</v>
      </c>
      <c r="M61">
        <v>0</v>
      </c>
      <c r="N61" s="6">
        <v>11.8</v>
      </c>
      <c r="O61" s="6">
        <v>4822.3500000000004</v>
      </c>
      <c r="P61" s="6">
        <v>723.35</v>
      </c>
      <c r="Q61" s="6">
        <v>4099</v>
      </c>
      <c r="R61" s="6">
        <v>0</v>
      </c>
      <c r="S61" s="6">
        <v>4099</v>
      </c>
      <c r="T61" s="6">
        <v>1</v>
      </c>
    </row>
    <row r="62" spans="1:20" x14ac:dyDescent="0.25">
      <c r="A62" s="3">
        <f t="shared" si="0"/>
        <v>45607</v>
      </c>
      <c r="B62" t="s">
        <v>252</v>
      </c>
      <c r="C62" s="7" t="s">
        <v>21</v>
      </c>
      <c r="D62" t="s">
        <v>253</v>
      </c>
      <c r="E62" t="s">
        <v>254</v>
      </c>
      <c r="F62" t="s">
        <v>24</v>
      </c>
      <c r="G62" t="s">
        <v>255</v>
      </c>
      <c r="H62" s="4" t="s">
        <v>26</v>
      </c>
      <c r="I62" t="s">
        <v>6</v>
      </c>
      <c r="J62" t="s">
        <v>185</v>
      </c>
      <c r="K62" t="s">
        <v>185</v>
      </c>
      <c r="L62" t="s">
        <v>256</v>
      </c>
      <c r="M62">
        <v>1</v>
      </c>
      <c r="N62" s="6">
        <v>3.2</v>
      </c>
      <c r="O62" s="6">
        <v>1380</v>
      </c>
      <c r="P62" s="6">
        <v>207</v>
      </c>
      <c r="Q62" s="6">
        <v>1173</v>
      </c>
      <c r="R62" s="6">
        <v>1173</v>
      </c>
      <c r="S62" s="6">
        <v>0</v>
      </c>
      <c r="T62" s="6">
        <v>0</v>
      </c>
    </row>
    <row r="63" spans="1:20" x14ac:dyDescent="0.25">
      <c r="A63" s="3">
        <f t="shared" si="0"/>
        <v>45607</v>
      </c>
      <c r="B63" t="s">
        <v>252</v>
      </c>
      <c r="C63" s="7" t="s">
        <v>21</v>
      </c>
      <c r="D63" t="s">
        <v>257</v>
      </c>
      <c r="E63" t="s">
        <v>258</v>
      </c>
      <c r="F63" t="s">
        <v>24</v>
      </c>
      <c r="G63" t="s">
        <v>259</v>
      </c>
      <c r="H63" s="4" t="s">
        <v>26</v>
      </c>
      <c r="I63" t="s">
        <v>6</v>
      </c>
      <c r="J63" t="s">
        <v>185</v>
      </c>
      <c r="K63">
        <v>95</v>
      </c>
      <c r="L63" t="s">
        <v>259</v>
      </c>
      <c r="M63">
        <v>0</v>
      </c>
      <c r="N63" s="6">
        <v>7.25</v>
      </c>
      <c r="O63" s="6">
        <v>1440</v>
      </c>
      <c r="P63" s="6">
        <v>216</v>
      </c>
      <c r="Q63" s="6">
        <v>1224</v>
      </c>
      <c r="R63" s="6">
        <v>0</v>
      </c>
      <c r="S63" s="6">
        <v>1224</v>
      </c>
      <c r="T63" s="6">
        <v>1</v>
      </c>
    </row>
    <row r="64" spans="1:20" x14ac:dyDescent="0.25">
      <c r="A64" s="3">
        <f t="shared" si="0"/>
        <v>45607</v>
      </c>
      <c r="B64" t="s">
        <v>252</v>
      </c>
      <c r="C64" s="7" t="s">
        <v>21</v>
      </c>
      <c r="D64" t="s">
        <v>260</v>
      </c>
      <c r="E64" t="s">
        <v>261</v>
      </c>
      <c r="F64" t="s">
        <v>24</v>
      </c>
      <c r="G64" t="s">
        <v>262</v>
      </c>
      <c r="H64" s="4" t="s">
        <v>26</v>
      </c>
      <c r="I64" t="s">
        <v>6</v>
      </c>
      <c r="J64" t="s">
        <v>185</v>
      </c>
      <c r="K64" t="s">
        <v>185</v>
      </c>
      <c r="L64" t="s">
        <v>263</v>
      </c>
      <c r="M64">
        <v>0</v>
      </c>
      <c r="N64" s="6">
        <v>6.5</v>
      </c>
      <c r="O64" s="6">
        <v>3247.06</v>
      </c>
      <c r="P64" s="6">
        <v>487.06</v>
      </c>
      <c r="Q64" s="6">
        <v>2760</v>
      </c>
      <c r="R64" s="6">
        <v>0</v>
      </c>
      <c r="S64" s="6">
        <v>2760</v>
      </c>
      <c r="T64" s="6">
        <v>1</v>
      </c>
    </row>
    <row r="65" spans="1:20" x14ac:dyDescent="0.25">
      <c r="A65" s="3">
        <f t="shared" si="0"/>
        <v>45607</v>
      </c>
      <c r="B65" t="s">
        <v>252</v>
      </c>
      <c r="C65" s="7" t="s">
        <v>21</v>
      </c>
      <c r="D65" t="s">
        <v>264</v>
      </c>
      <c r="E65" t="s">
        <v>265</v>
      </c>
      <c r="F65" t="s">
        <v>24</v>
      </c>
      <c r="G65" t="s">
        <v>266</v>
      </c>
      <c r="H65" s="4" t="s">
        <v>43</v>
      </c>
      <c r="I65" t="s">
        <v>53</v>
      </c>
      <c r="J65" t="s">
        <v>185</v>
      </c>
      <c r="K65" t="s">
        <v>185</v>
      </c>
      <c r="L65" t="s">
        <v>267</v>
      </c>
      <c r="M65">
        <v>0</v>
      </c>
      <c r="N65" s="6">
        <v>22.3</v>
      </c>
      <c r="O65" s="6">
        <v>2941.18</v>
      </c>
      <c r="P65" s="6">
        <v>441.18</v>
      </c>
      <c r="Q65" s="6">
        <v>2500</v>
      </c>
      <c r="R65" s="6">
        <v>0</v>
      </c>
      <c r="S65" s="6">
        <v>2500</v>
      </c>
      <c r="T65" s="6">
        <v>1</v>
      </c>
    </row>
    <row r="66" spans="1:20" x14ac:dyDescent="0.25">
      <c r="A66" s="3">
        <f t="shared" si="0"/>
        <v>45607</v>
      </c>
      <c r="B66" t="s">
        <v>252</v>
      </c>
      <c r="C66" s="7" t="s">
        <v>21</v>
      </c>
      <c r="D66" t="s">
        <v>268</v>
      </c>
      <c r="E66" t="s">
        <v>269</v>
      </c>
      <c r="F66" t="s">
        <v>189</v>
      </c>
      <c r="G66" t="s">
        <v>266</v>
      </c>
      <c r="H66" s="4" t="s">
        <v>43</v>
      </c>
      <c r="I66" t="s">
        <v>53</v>
      </c>
      <c r="J66" t="s">
        <v>185</v>
      </c>
      <c r="K66" t="s">
        <v>185</v>
      </c>
      <c r="L66" t="s">
        <v>270</v>
      </c>
      <c r="M66">
        <v>1</v>
      </c>
      <c r="N66" s="6">
        <v>7.2</v>
      </c>
      <c r="O66" s="6">
        <v>4050</v>
      </c>
      <c r="P66" s="6">
        <v>810</v>
      </c>
      <c r="Q66" s="6">
        <v>3240</v>
      </c>
      <c r="R66" s="6">
        <v>3240</v>
      </c>
      <c r="S66" s="6">
        <v>0</v>
      </c>
      <c r="T66" s="6">
        <v>0</v>
      </c>
    </row>
    <row r="67" spans="1:20" x14ac:dyDescent="0.25">
      <c r="A67" s="3">
        <f t="shared" si="0"/>
        <v>45607</v>
      </c>
      <c r="B67" t="s">
        <v>252</v>
      </c>
      <c r="C67" s="7" t="s">
        <v>21</v>
      </c>
      <c r="D67" t="s">
        <v>271</v>
      </c>
      <c r="E67" t="s">
        <v>272</v>
      </c>
      <c r="F67" t="s">
        <v>24</v>
      </c>
      <c r="G67" t="s">
        <v>42</v>
      </c>
      <c r="H67" s="4" t="s">
        <v>43</v>
      </c>
      <c r="I67" t="s">
        <v>53</v>
      </c>
      <c r="J67" t="s">
        <v>185</v>
      </c>
      <c r="K67" t="s">
        <v>185</v>
      </c>
      <c r="L67" t="s">
        <v>273</v>
      </c>
      <c r="M67">
        <v>0</v>
      </c>
      <c r="N67" s="6">
        <v>8.4700000000000006</v>
      </c>
      <c r="O67" s="6">
        <v>4014.12</v>
      </c>
      <c r="P67" s="6">
        <v>602.12</v>
      </c>
      <c r="Q67" s="6">
        <v>3412</v>
      </c>
      <c r="R67" s="6">
        <v>0</v>
      </c>
      <c r="S67" s="6">
        <v>3412</v>
      </c>
      <c r="T67" s="6">
        <v>1</v>
      </c>
    </row>
    <row r="68" spans="1:20" x14ac:dyDescent="0.25">
      <c r="A68" s="3">
        <f t="shared" ref="A68:A131" si="1">+A67</f>
        <v>45607</v>
      </c>
      <c r="B68" t="s">
        <v>252</v>
      </c>
      <c r="C68" s="7" t="s">
        <v>21</v>
      </c>
      <c r="D68" t="s">
        <v>274</v>
      </c>
      <c r="E68" t="s">
        <v>275</v>
      </c>
      <c r="F68" t="s">
        <v>24</v>
      </c>
      <c r="G68" t="s">
        <v>266</v>
      </c>
      <c r="H68" s="4" t="s">
        <v>43</v>
      </c>
      <c r="I68" t="s">
        <v>6</v>
      </c>
      <c r="J68" t="s">
        <v>185</v>
      </c>
      <c r="K68">
        <v>73</v>
      </c>
      <c r="L68" t="s">
        <v>276</v>
      </c>
      <c r="M68">
        <v>0</v>
      </c>
      <c r="N68" s="6">
        <v>8</v>
      </c>
      <c r="O68" s="6">
        <v>3108.24</v>
      </c>
      <c r="P68" s="6">
        <v>466.24</v>
      </c>
      <c r="Q68" s="6">
        <v>2642</v>
      </c>
      <c r="R68" s="6">
        <v>0</v>
      </c>
      <c r="S68" s="6">
        <v>2642</v>
      </c>
      <c r="T68" s="6">
        <v>1</v>
      </c>
    </row>
    <row r="69" spans="1:20" x14ac:dyDescent="0.25">
      <c r="A69" s="3">
        <f t="shared" si="1"/>
        <v>45607</v>
      </c>
      <c r="B69" t="s">
        <v>252</v>
      </c>
      <c r="C69" s="7" t="s">
        <v>21</v>
      </c>
      <c r="D69" t="s">
        <v>277</v>
      </c>
      <c r="E69" t="s">
        <v>278</v>
      </c>
      <c r="F69" t="s">
        <v>24</v>
      </c>
      <c r="G69" t="s">
        <v>279</v>
      </c>
      <c r="H69" s="4" t="s">
        <v>43</v>
      </c>
      <c r="I69" t="s">
        <v>53</v>
      </c>
      <c r="J69" t="s">
        <v>185</v>
      </c>
      <c r="K69" t="s">
        <v>185</v>
      </c>
      <c r="L69" t="s">
        <v>280</v>
      </c>
      <c r="M69">
        <v>0</v>
      </c>
      <c r="N69" s="6">
        <v>4.5999999999999996</v>
      </c>
      <c r="O69" s="6">
        <v>1662.35</v>
      </c>
      <c r="P69" s="6">
        <v>249.35</v>
      </c>
      <c r="Q69" s="6">
        <v>1413</v>
      </c>
      <c r="R69" s="6">
        <v>0</v>
      </c>
      <c r="S69" s="6">
        <v>1413</v>
      </c>
      <c r="T69" s="6">
        <v>1</v>
      </c>
    </row>
    <row r="70" spans="1:20" x14ac:dyDescent="0.25">
      <c r="A70" s="3">
        <f t="shared" si="1"/>
        <v>45607</v>
      </c>
      <c r="B70" t="s">
        <v>252</v>
      </c>
      <c r="C70" s="7" t="s">
        <v>21</v>
      </c>
      <c r="D70" t="s">
        <v>281</v>
      </c>
      <c r="E70" t="s">
        <v>282</v>
      </c>
      <c r="F70" t="s">
        <v>24</v>
      </c>
      <c r="G70" t="s">
        <v>211</v>
      </c>
      <c r="H70" s="4" t="s">
        <v>43</v>
      </c>
      <c r="I70" t="s">
        <v>53</v>
      </c>
      <c r="J70" t="s">
        <v>185</v>
      </c>
      <c r="K70" t="s">
        <v>185</v>
      </c>
      <c r="L70" t="s">
        <v>211</v>
      </c>
      <c r="M70">
        <v>0</v>
      </c>
      <c r="N70" s="6">
        <v>7.53</v>
      </c>
      <c r="O70" s="6">
        <v>2598.8200000000002</v>
      </c>
      <c r="P70" s="6">
        <v>389.82</v>
      </c>
      <c r="Q70" s="6">
        <v>2209</v>
      </c>
      <c r="R70" s="6">
        <v>0</v>
      </c>
      <c r="S70" s="6">
        <v>2209</v>
      </c>
      <c r="T70" s="6">
        <v>1</v>
      </c>
    </row>
    <row r="71" spans="1:20" x14ac:dyDescent="0.25">
      <c r="A71" s="3">
        <f t="shared" si="1"/>
        <v>45607</v>
      </c>
      <c r="B71" t="s">
        <v>252</v>
      </c>
      <c r="C71" s="7" t="s">
        <v>21</v>
      </c>
      <c r="D71" t="s">
        <v>283</v>
      </c>
      <c r="E71" t="s">
        <v>284</v>
      </c>
      <c r="F71" t="s">
        <v>24</v>
      </c>
      <c r="G71" t="s">
        <v>111</v>
      </c>
      <c r="H71" s="4" t="s">
        <v>43</v>
      </c>
      <c r="I71" t="s">
        <v>53</v>
      </c>
      <c r="J71" t="s">
        <v>185</v>
      </c>
      <c r="K71" t="s">
        <v>185</v>
      </c>
      <c r="L71" t="s">
        <v>285</v>
      </c>
      <c r="M71">
        <v>1</v>
      </c>
      <c r="N71" s="6">
        <v>26.2</v>
      </c>
      <c r="O71" s="6">
        <v>8405.880000000001</v>
      </c>
      <c r="P71" s="6">
        <v>1260.8800000000001</v>
      </c>
      <c r="Q71" s="6">
        <v>7145</v>
      </c>
      <c r="R71" s="6">
        <v>7145</v>
      </c>
      <c r="S71" s="6">
        <v>0</v>
      </c>
      <c r="T71" s="6">
        <v>0</v>
      </c>
    </row>
    <row r="72" spans="1:20" x14ac:dyDescent="0.25">
      <c r="A72" s="3">
        <f t="shared" si="1"/>
        <v>45607</v>
      </c>
      <c r="B72" t="s">
        <v>252</v>
      </c>
      <c r="C72" s="7" t="s">
        <v>21</v>
      </c>
      <c r="D72" t="s">
        <v>286</v>
      </c>
      <c r="E72" t="s">
        <v>287</v>
      </c>
      <c r="F72" t="s">
        <v>24</v>
      </c>
      <c r="G72" t="s">
        <v>243</v>
      </c>
      <c r="H72" s="4" t="s">
        <v>43</v>
      </c>
      <c r="I72" t="s">
        <v>59</v>
      </c>
      <c r="J72" t="s">
        <v>185</v>
      </c>
      <c r="K72" t="s">
        <v>185</v>
      </c>
      <c r="L72" t="s">
        <v>288</v>
      </c>
      <c r="M72">
        <v>0</v>
      </c>
      <c r="N72" s="6">
        <v>14.7</v>
      </c>
      <c r="O72" s="6">
        <v>2914.12</v>
      </c>
      <c r="P72" s="6">
        <v>437.12</v>
      </c>
      <c r="Q72" s="6">
        <v>2477</v>
      </c>
      <c r="R72" s="6">
        <v>0</v>
      </c>
      <c r="S72" s="6">
        <v>2477</v>
      </c>
      <c r="T72" s="6">
        <v>1</v>
      </c>
    </row>
    <row r="73" spans="1:20" x14ac:dyDescent="0.25">
      <c r="A73" s="3">
        <f t="shared" si="1"/>
        <v>45607</v>
      </c>
      <c r="B73" t="s">
        <v>252</v>
      </c>
      <c r="C73" s="7" t="s">
        <v>21</v>
      </c>
      <c r="D73" t="s">
        <v>289</v>
      </c>
      <c r="E73" t="s">
        <v>290</v>
      </c>
      <c r="F73" t="s">
        <v>24</v>
      </c>
      <c r="G73" t="s">
        <v>57</v>
      </c>
      <c r="H73" s="4" t="s">
        <v>43</v>
      </c>
      <c r="I73" t="s">
        <v>53</v>
      </c>
      <c r="J73" t="s">
        <v>185</v>
      </c>
      <c r="K73" t="s">
        <v>185</v>
      </c>
      <c r="L73" t="s">
        <v>291</v>
      </c>
      <c r="M73">
        <v>0</v>
      </c>
      <c r="N73" s="6">
        <v>5.2</v>
      </c>
      <c r="O73" s="6">
        <v>1852.94</v>
      </c>
      <c r="P73" s="6">
        <v>277.94</v>
      </c>
      <c r="Q73" s="6">
        <v>1575</v>
      </c>
      <c r="R73" s="6">
        <v>0</v>
      </c>
      <c r="S73" s="6">
        <v>1575</v>
      </c>
      <c r="T73" s="6">
        <v>1</v>
      </c>
    </row>
    <row r="74" spans="1:20" x14ac:dyDescent="0.25">
      <c r="A74" s="3">
        <f t="shared" si="1"/>
        <v>45607</v>
      </c>
      <c r="B74" t="s">
        <v>252</v>
      </c>
      <c r="C74" s="7" t="s">
        <v>21</v>
      </c>
      <c r="D74" t="s">
        <v>292</v>
      </c>
      <c r="E74" t="s">
        <v>293</v>
      </c>
      <c r="F74" t="s">
        <v>24</v>
      </c>
      <c r="G74" t="s">
        <v>294</v>
      </c>
      <c r="H74" s="4" t="s">
        <v>58</v>
      </c>
      <c r="I74" t="s">
        <v>44</v>
      </c>
      <c r="J74" t="s">
        <v>185</v>
      </c>
      <c r="K74">
        <v>70</v>
      </c>
      <c r="L74" t="s">
        <v>295</v>
      </c>
      <c r="M74">
        <v>4</v>
      </c>
      <c r="N74" s="6">
        <v>16.399999999999999</v>
      </c>
      <c r="O74" s="6">
        <v>4722.3500000000004</v>
      </c>
      <c r="P74" s="6">
        <v>708.35</v>
      </c>
      <c r="Q74" s="6">
        <v>4014</v>
      </c>
      <c r="R74" s="6">
        <v>4014</v>
      </c>
      <c r="S74" s="6">
        <v>0</v>
      </c>
      <c r="T74" s="6">
        <v>0</v>
      </c>
    </row>
    <row r="75" spans="1:20" x14ac:dyDescent="0.25">
      <c r="A75" s="3">
        <f t="shared" si="1"/>
        <v>45607</v>
      </c>
      <c r="B75" t="s">
        <v>252</v>
      </c>
      <c r="C75" s="7" t="s">
        <v>21</v>
      </c>
      <c r="D75" t="s">
        <v>296</v>
      </c>
      <c r="E75" t="s">
        <v>297</v>
      </c>
      <c r="F75" t="s">
        <v>24</v>
      </c>
      <c r="G75" t="s">
        <v>298</v>
      </c>
      <c r="H75" s="4" t="s">
        <v>58</v>
      </c>
      <c r="I75" t="s">
        <v>44</v>
      </c>
      <c r="J75" t="s">
        <v>185</v>
      </c>
      <c r="K75" t="s">
        <v>185</v>
      </c>
      <c r="L75" t="s">
        <v>299</v>
      </c>
      <c r="M75">
        <v>6</v>
      </c>
      <c r="N75" s="6">
        <v>8.9</v>
      </c>
      <c r="O75" s="6">
        <v>3649.41</v>
      </c>
      <c r="P75" s="6">
        <v>547.41</v>
      </c>
      <c r="Q75" s="6">
        <v>3102</v>
      </c>
      <c r="R75" s="6">
        <v>631.90998400000001</v>
      </c>
      <c r="S75" s="6">
        <v>2470.0900160000001</v>
      </c>
      <c r="T75" s="6">
        <v>0.79628949580915542</v>
      </c>
    </row>
    <row r="76" spans="1:20" x14ac:dyDescent="0.25">
      <c r="A76" s="3">
        <f t="shared" si="1"/>
        <v>45607</v>
      </c>
      <c r="B76" t="s">
        <v>252</v>
      </c>
      <c r="C76" s="7" t="s">
        <v>21</v>
      </c>
      <c r="D76" t="s">
        <v>300</v>
      </c>
      <c r="E76" t="s">
        <v>301</v>
      </c>
      <c r="F76" t="s">
        <v>24</v>
      </c>
      <c r="G76" t="s">
        <v>302</v>
      </c>
      <c r="H76" s="4" t="s">
        <v>58</v>
      </c>
      <c r="I76" t="s">
        <v>59</v>
      </c>
      <c r="J76" t="s">
        <v>185</v>
      </c>
      <c r="K76" t="s">
        <v>185</v>
      </c>
      <c r="L76" t="s">
        <v>303</v>
      </c>
      <c r="M76">
        <v>0</v>
      </c>
      <c r="N76" s="6">
        <v>4.9000000000000004</v>
      </c>
      <c r="O76" s="6">
        <v>2135.29</v>
      </c>
      <c r="P76" s="6">
        <v>320.29000000000002</v>
      </c>
      <c r="Q76" s="6">
        <v>1815</v>
      </c>
      <c r="R76" s="6">
        <v>0</v>
      </c>
      <c r="S76" s="6">
        <v>1815</v>
      </c>
      <c r="T76" s="6">
        <v>1</v>
      </c>
    </row>
    <row r="77" spans="1:20" x14ac:dyDescent="0.25">
      <c r="A77" s="3">
        <f t="shared" si="1"/>
        <v>45607</v>
      </c>
      <c r="B77" t="s">
        <v>252</v>
      </c>
      <c r="C77" s="7" t="s">
        <v>21</v>
      </c>
      <c r="D77" t="s">
        <v>304</v>
      </c>
      <c r="E77" t="s">
        <v>305</v>
      </c>
      <c r="F77" t="s">
        <v>24</v>
      </c>
      <c r="G77" t="s">
        <v>87</v>
      </c>
      <c r="H77" s="4" t="s">
        <v>58</v>
      </c>
      <c r="I77" t="s">
        <v>59</v>
      </c>
      <c r="J77" t="s">
        <v>185</v>
      </c>
      <c r="K77" t="s">
        <v>185</v>
      </c>
      <c r="L77" t="s">
        <v>306</v>
      </c>
      <c r="M77">
        <v>0</v>
      </c>
      <c r="N77" s="6">
        <v>6.8</v>
      </c>
      <c r="O77" s="6">
        <v>2623.5299999999997</v>
      </c>
      <c r="P77" s="6">
        <v>393.53</v>
      </c>
      <c r="Q77" s="6">
        <v>2230</v>
      </c>
      <c r="R77" s="6">
        <v>0</v>
      </c>
      <c r="S77" s="6">
        <v>2230</v>
      </c>
      <c r="T77" s="6">
        <v>1</v>
      </c>
    </row>
    <row r="78" spans="1:20" x14ac:dyDescent="0.25">
      <c r="A78" s="3">
        <f t="shared" si="1"/>
        <v>45607</v>
      </c>
      <c r="B78" t="s">
        <v>252</v>
      </c>
      <c r="C78" s="7" t="s">
        <v>21</v>
      </c>
      <c r="D78" t="s">
        <v>307</v>
      </c>
      <c r="E78" t="s">
        <v>308</v>
      </c>
      <c r="F78" t="s">
        <v>24</v>
      </c>
      <c r="G78" t="s">
        <v>67</v>
      </c>
      <c r="H78" s="4" t="s">
        <v>58</v>
      </c>
      <c r="I78" t="s">
        <v>53</v>
      </c>
      <c r="J78" t="s">
        <v>185</v>
      </c>
      <c r="K78" t="s">
        <v>185</v>
      </c>
      <c r="L78" t="s">
        <v>309</v>
      </c>
      <c r="M78">
        <v>1</v>
      </c>
      <c r="N78" s="6">
        <v>10.1</v>
      </c>
      <c r="O78" s="6">
        <v>2911.76</v>
      </c>
      <c r="P78" s="6">
        <v>436.76</v>
      </c>
      <c r="Q78" s="6">
        <v>2475</v>
      </c>
      <c r="R78" s="6">
        <v>40</v>
      </c>
      <c r="S78" s="6">
        <v>2435</v>
      </c>
      <c r="T78" s="6">
        <v>0.98383838383838385</v>
      </c>
    </row>
    <row r="79" spans="1:20" x14ac:dyDescent="0.25">
      <c r="A79" s="3">
        <f t="shared" si="1"/>
        <v>45607</v>
      </c>
      <c r="B79" t="s">
        <v>252</v>
      </c>
      <c r="C79" s="7" t="s">
        <v>21</v>
      </c>
      <c r="D79" t="s">
        <v>310</v>
      </c>
      <c r="E79" t="s">
        <v>311</v>
      </c>
      <c r="F79" t="s">
        <v>24</v>
      </c>
      <c r="G79" t="s">
        <v>312</v>
      </c>
      <c r="H79" s="4" t="s">
        <v>58</v>
      </c>
      <c r="I79" t="s">
        <v>53</v>
      </c>
      <c r="J79" t="s">
        <v>185</v>
      </c>
      <c r="K79" t="s">
        <v>185</v>
      </c>
      <c r="L79" t="s">
        <v>313</v>
      </c>
      <c r="M79">
        <v>1</v>
      </c>
      <c r="N79" s="6">
        <v>17.899999999999999</v>
      </c>
      <c r="O79" s="6">
        <v>7580</v>
      </c>
      <c r="P79" s="6">
        <v>1137</v>
      </c>
      <c r="Q79" s="6">
        <v>6443</v>
      </c>
      <c r="R79" s="6">
        <v>6443</v>
      </c>
      <c r="S79" s="6">
        <v>0</v>
      </c>
      <c r="T79" s="6">
        <v>0</v>
      </c>
    </row>
    <row r="80" spans="1:20" x14ac:dyDescent="0.25">
      <c r="A80" s="3">
        <f t="shared" si="1"/>
        <v>45607</v>
      </c>
      <c r="B80" t="s">
        <v>252</v>
      </c>
      <c r="C80" s="7" t="s">
        <v>21</v>
      </c>
      <c r="D80" t="s">
        <v>314</v>
      </c>
      <c r="E80" t="s">
        <v>315</v>
      </c>
      <c r="F80" t="s">
        <v>24</v>
      </c>
      <c r="G80" t="s">
        <v>316</v>
      </c>
      <c r="H80" s="4" t="s">
        <v>58</v>
      </c>
      <c r="I80" t="s">
        <v>59</v>
      </c>
      <c r="J80" t="s">
        <v>185</v>
      </c>
      <c r="K80">
        <v>58</v>
      </c>
      <c r="L80" t="s">
        <v>317</v>
      </c>
      <c r="M80">
        <v>1</v>
      </c>
      <c r="N80" s="6">
        <v>5.0999999999999996</v>
      </c>
      <c r="O80" s="6">
        <v>1840</v>
      </c>
      <c r="P80" s="6">
        <v>276</v>
      </c>
      <c r="Q80" s="6">
        <v>1564</v>
      </c>
      <c r="R80" s="6">
        <v>1564</v>
      </c>
      <c r="S80" s="6">
        <v>0</v>
      </c>
      <c r="T80" s="6">
        <v>0</v>
      </c>
    </row>
    <row r="81" spans="1:20" x14ac:dyDescent="0.25">
      <c r="A81" s="3">
        <f t="shared" si="1"/>
        <v>45607</v>
      </c>
      <c r="B81" t="s">
        <v>252</v>
      </c>
      <c r="C81" s="7" t="s">
        <v>21</v>
      </c>
      <c r="D81" t="s">
        <v>318</v>
      </c>
      <c r="E81" t="s">
        <v>319</v>
      </c>
      <c r="F81" t="s">
        <v>24</v>
      </c>
      <c r="G81" t="s">
        <v>67</v>
      </c>
      <c r="H81" s="4" t="s">
        <v>58</v>
      </c>
      <c r="I81" t="s">
        <v>53</v>
      </c>
      <c r="J81" t="s">
        <v>185</v>
      </c>
      <c r="K81" t="s">
        <v>185</v>
      </c>
      <c r="L81" t="s">
        <v>320</v>
      </c>
      <c r="M81">
        <v>1</v>
      </c>
      <c r="N81" s="6">
        <v>5.4</v>
      </c>
      <c r="O81" s="6">
        <v>1469.41</v>
      </c>
      <c r="P81" s="6">
        <v>220.41</v>
      </c>
      <c r="Q81" s="6">
        <v>1249</v>
      </c>
      <c r="R81" s="6">
        <v>1249</v>
      </c>
      <c r="S81" s="6">
        <v>0</v>
      </c>
      <c r="T81" s="6">
        <v>0</v>
      </c>
    </row>
    <row r="82" spans="1:20" x14ac:dyDescent="0.25">
      <c r="A82" s="3">
        <f t="shared" si="1"/>
        <v>45607</v>
      </c>
      <c r="B82" t="s">
        <v>252</v>
      </c>
      <c r="C82" s="7" t="s">
        <v>21</v>
      </c>
      <c r="D82" t="s">
        <v>321</v>
      </c>
      <c r="E82" t="s">
        <v>322</v>
      </c>
      <c r="F82" t="s">
        <v>24</v>
      </c>
      <c r="G82" t="s">
        <v>323</v>
      </c>
      <c r="H82" s="4" t="s">
        <v>58</v>
      </c>
      <c r="I82" t="s">
        <v>44</v>
      </c>
      <c r="J82" t="s">
        <v>185</v>
      </c>
      <c r="K82" t="s">
        <v>185</v>
      </c>
      <c r="L82" t="s">
        <v>324</v>
      </c>
      <c r="M82">
        <v>1</v>
      </c>
      <c r="N82" s="6">
        <v>8.6999999999999993</v>
      </c>
      <c r="O82" s="6">
        <v>3605.88</v>
      </c>
      <c r="P82" s="6">
        <v>540.88</v>
      </c>
      <c r="Q82" s="6">
        <v>3065</v>
      </c>
      <c r="R82" s="6">
        <v>40</v>
      </c>
      <c r="S82" s="6">
        <v>3025</v>
      </c>
      <c r="T82" s="6">
        <v>0.98694942903752036</v>
      </c>
    </row>
    <row r="83" spans="1:20" x14ac:dyDescent="0.25">
      <c r="A83" s="3">
        <f t="shared" si="1"/>
        <v>45607</v>
      </c>
      <c r="B83" t="s">
        <v>252</v>
      </c>
      <c r="C83" s="7" t="s">
        <v>21</v>
      </c>
      <c r="D83" t="s">
        <v>325</v>
      </c>
      <c r="E83" t="s">
        <v>326</v>
      </c>
      <c r="F83" t="s">
        <v>24</v>
      </c>
      <c r="G83" t="s">
        <v>31</v>
      </c>
      <c r="H83" s="4" t="s">
        <v>58</v>
      </c>
      <c r="I83" t="s">
        <v>53</v>
      </c>
      <c r="J83" t="s">
        <v>185</v>
      </c>
      <c r="K83" t="s">
        <v>185</v>
      </c>
      <c r="L83" t="s">
        <v>327</v>
      </c>
      <c r="M83">
        <v>1</v>
      </c>
      <c r="N83" s="6">
        <v>10.3</v>
      </c>
      <c r="O83" s="6">
        <v>3643.5299999999997</v>
      </c>
      <c r="P83" s="6">
        <v>546.53</v>
      </c>
      <c r="Q83" s="6">
        <v>3097</v>
      </c>
      <c r="R83" s="6">
        <v>3097</v>
      </c>
      <c r="S83" s="6">
        <v>0</v>
      </c>
      <c r="T83" s="6">
        <v>0</v>
      </c>
    </row>
    <row r="84" spans="1:20" x14ac:dyDescent="0.25">
      <c r="A84" s="3">
        <f t="shared" si="1"/>
        <v>45607</v>
      </c>
      <c r="B84" t="s">
        <v>252</v>
      </c>
      <c r="C84" s="7" t="s">
        <v>21</v>
      </c>
      <c r="D84" t="s">
        <v>328</v>
      </c>
      <c r="E84" t="s">
        <v>329</v>
      </c>
      <c r="F84" t="s">
        <v>24</v>
      </c>
      <c r="G84" t="s">
        <v>136</v>
      </c>
      <c r="H84" s="4" t="s">
        <v>58</v>
      </c>
      <c r="I84" t="s">
        <v>53</v>
      </c>
      <c r="J84" t="s">
        <v>185</v>
      </c>
      <c r="K84" t="s">
        <v>185</v>
      </c>
      <c r="L84" t="s">
        <v>330</v>
      </c>
      <c r="M84">
        <v>1</v>
      </c>
      <c r="N84" s="6">
        <v>15.74</v>
      </c>
      <c r="O84" s="6">
        <v>6481.18</v>
      </c>
      <c r="P84" s="6">
        <v>972.18</v>
      </c>
      <c r="Q84" s="6">
        <v>5509</v>
      </c>
      <c r="R84" s="6">
        <v>5509</v>
      </c>
      <c r="S84" s="6">
        <v>0</v>
      </c>
      <c r="T84" s="6">
        <v>0</v>
      </c>
    </row>
    <row r="85" spans="1:20" x14ac:dyDescent="0.25">
      <c r="A85" s="3">
        <f t="shared" si="1"/>
        <v>45607</v>
      </c>
      <c r="B85" t="s">
        <v>252</v>
      </c>
      <c r="C85" s="7" t="s">
        <v>21</v>
      </c>
      <c r="D85" t="s">
        <v>331</v>
      </c>
      <c r="E85" t="s">
        <v>332</v>
      </c>
      <c r="F85" t="s">
        <v>24</v>
      </c>
      <c r="G85" t="s">
        <v>87</v>
      </c>
      <c r="H85" s="4" t="s">
        <v>58</v>
      </c>
      <c r="I85" t="s">
        <v>44</v>
      </c>
      <c r="J85" t="s">
        <v>185</v>
      </c>
      <c r="K85" t="s">
        <v>185</v>
      </c>
      <c r="L85" t="s">
        <v>333</v>
      </c>
      <c r="M85">
        <v>1</v>
      </c>
      <c r="N85" s="6">
        <v>5.0999999999999996</v>
      </c>
      <c r="O85" s="6">
        <v>1764.71</v>
      </c>
      <c r="P85" s="6">
        <v>264.70999999999998</v>
      </c>
      <c r="Q85" s="6">
        <v>1500</v>
      </c>
      <c r="R85" s="6">
        <v>1500</v>
      </c>
      <c r="S85" s="6">
        <v>0</v>
      </c>
      <c r="T85" s="6">
        <v>0</v>
      </c>
    </row>
    <row r="86" spans="1:20" x14ac:dyDescent="0.25">
      <c r="A86" s="3">
        <f t="shared" si="1"/>
        <v>45607</v>
      </c>
      <c r="B86" t="s">
        <v>252</v>
      </c>
      <c r="C86" s="7" t="s">
        <v>21</v>
      </c>
      <c r="D86" t="s">
        <v>334</v>
      </c>
      <c r="E86" t="s">
        <v>335</v>
      </c>
      <c r="F86" t="s">
        <v>24</v>
      </c>
      <c r="G86" t="s">
        <v>302</v>
      </c>
      <c r="H86" s="4" t="s">
        <v>58</v>
      </c>
      <c r="I86" t="s">
        <v>53</v>
      </c>
      <c r="J86" t="s">
        <v>185</v>
      </c>
      <c r="K86" t="s">
        <v>185</v>
      </c>
      <c r="L86" t="s">
        <v>336</v>
      </c>
      <c r="M86">
        <v>1</v>
      </c>
      <c r="N86" s="6">
        <v>5.3</v>
      </c>
      <c r="O86" s="6">
        <v>1520</v>
      </c>
      <c r="P86" s="6">
        <v>228</v>
      </c>
      <c r="Q86" s="6">
        <v>1292</v>
      </c>
      <c r="R86" s="6">
        <v>1292</v>
      </c>
      <c r="S86" s="6">
        <v>0</v>
      </c>
      <c r="T86" s="6">
        <v>0</v>
      </c>
    </row>
    <row r="87" spans="1:20" x14ac:dyDescent="0.25">
      <c r="A87" s="3">
        <f t="shared" si="1"/>
        <v>45607</v>
      </c>
      <c r="B87" t="s">
        <v>252</v>
      </c>
      <c r="C87" s="7" t="s">
        <v>21</v>
      </c>
      <c r="D87" t="s">
        <v>337</v>
      </c>
      <c r="E87" t="s">
        <v>338</v>
      </c>
      <c r="F87" t="s">
        <v>24</v>
      </c>
      <c r="G87" t="s">
        <v>255</v>
      </c>
      <c r="H87" s="4" t="s">
        <v>26</v>
      </c>
      <c r="I87" t="s">
        <v>6</v>
      </c>
      <c r="J87" t="s">
        <v>185</v>
      </c>
      <c r="K87">
        <v>75</v>
      </c>
      <c r="L87" t="s">
        <v>339</v>
      </c>
      <c r="M87">
        <v>1</v>
      </c>
      <c r="N87" s="6">
        <v>3.6</v>
      </c>
      <c r="O87" s="6">
        <v>815.29</v>
      </c>
      <c r="P87" s="6">
        <v>122.29</v>
      </c>
      <c r="Q87" s="6">
        <v>693</v>
      </c>
      <c r="R87" s="6">
        <v>693</v>
      </c>
      <c r="S87" s="6">
        <v>0</v>
      </c>
      <c r="T87" s="6">
        <v>0</v>
      </c>
    </row>
    <row r="88" spans="1:20" x14ac:dyDescent="0.25">
      <c r="A88" s="3">
        <f t="shared" si="1"/>
        <v>45607</v>
      </c>
      <c r="B88" t="s">
        <v>252</v>
      </c>
      <c r="C88" s="7" t="s">
        <v>21</v>
      </c>
      <c r="D88" t="s">
        <v>340</v>
      </c>
      <c r="E88" t="s">
        <v>341</v>
      </c>
      <c r="F88" t="s">
        <v>24</v>
      </c>
      <c r="G88" t="s">
        <v>255</v>
      </c>
      <c r="H88" s="4" t="s">
        <v>26</v>
      </c>
      <c r="I88" t="s">
        <v>6</v>
      </c>
      <c r="J88" t="s">
        <v>185</v>
      </c>
      <c r="K88" t="s">
        <v>185</v>
      </c>
      <c r="L88" t="s">
        <v>342</v>
      </c>
      <c r="M88">
        <v>2</v>
      </c>
      <c r="N88" s="6">
        <v>21</v>
      </c>
      <c r="O88" s="6">
        <v>9052.94</v>
      </c>
      <c r="P88" s="6">
        <v>1357.94</v>
      </c>
      <c r="Q88" s="6">
        <v>7695</v>
      </c>
      <c r="R88" s="6">
        <v>7695</v>
      </c>
      <c r="S88" s="6">
        <v>0</v>
      </c>
      <c r="T88" s="6">
        <v>0</v>
      </c>
    </row>
    <row r="89" spans="1:20" x14ac:dyDescent="0.25">
      <c r="A89" s="3">
        <f t="shared" si="1"/>
        <v>45607</v>
      </c>
      <c r="B89" t="s">
        <v>252</v>
      </c>
      <c r="C89" s="7" t="s">
        <v>21</v>
      </c>
      <c r="D89" t="s">
        <v>343</v>
      </c>
      <c r="E89" t="s">
        <v>344</v>
      </c>
      <c r="F89" t="s">
        <v>24</v>
      </c>
      <c r="G89" t="s">
        <v>345</v>
      </c>
      <c r="H89" s="4" t="s">
        <v>100</v>
      </c>
      <c r="I89" t="s">
        <v>53</v>
      </c>
      <c r="J89" t="s">
        <v>185</v>
      </c>
      <c r="K89" t="s">
        <v>185</v>
      </c>
      <c r="L89" t="s">
        <v>346</v>
      </c>
      <c r="M89">
        <v>0</v>
      </c>
      <c r="N89" s="6">
        <v>6</v>
      </c>
      <c r="O89" s="6">
        <v>2050.59</v>
      </c>
      <c r="P89" s="6">
        <v>307.58999999999997</v>
      </c>
      <c r="Q89" s="6">
        <v>1743</v>
      </c>
      <c r="R89" s="6">
        <v>0</v>
      </c>
      <c r="S89" s="6">
        <v>1743</v>
      </c>
      <c r="T89" s="6">
        <v>1</v>
      </c>
    </row>
    <row r="90" spans="1:20" x14ac:dyDescent="0.25">
      <c r="A90" s="3">
        <f t="shared" si="1"/>
        <v>45607</v>
      </c>
      <c r="B90" t="s">
        <v>252</v>
      </c>
      <c r="C90" s="7" t="s">
        <v>21</v>
      </c>
      <c r="D90" t="s">
        <v>347</v>
      </c>
      <c r="E90" t="s">
        <v>348</v>
      </c>
      <c r="F90" t="s">
        <v>24</v>
      </c>
      <c r="G90" t="s">
        <v>259</v>
      </c>
      <c r="H90" s="4" t="s">
        <v>100</v>
      </c>
      <c r="I90" t="s">
        <v>53</v>
      </c>
      <c r="J90" t="s">
        <v>185</v>
      </c>
      <c r="K90" t="s">
        <v>185</v>
      </c>
      <c r="L90" t="s">
        <v>349</v>
      </c>
      <c r="M90">
        <v>0</v>
      </c>
      <c r="N90" s="6">
        <v>13</v>
      </c>
      <c r="O90" s="6">
        <v>4537.6499999999996</v>
      </c>
      <c r="P90" s="6">
        <v>680.65</v>
      </c>
      <c r="Q90" s="6">
        <v>3857</v>
      </c>
      <c r="R90" s="6">
        <v>0</v>
      </c>
      <c r="S90" s="6">
        <v>3857</v>
      </c>
      <c r="T90" s="6">
        <v>1</v>
      </c>
    </row>
    <row r="91" spans="1:20" x14ac:dyDescent="0.25">
      <c r="A91" s="3">
        <f t="shared" si="1"/>
        <v>45607</v>
      </c>
      <c r="B91" t="s">
        <v>252</v>
      </c>
      <c r="C91" s="7" t="s">
        <v>21</v>
      </c>
      <c r="D91" t="s">
        <v>350</v>
      </c>
      <c r="E91" t="s">
        <v>351</v>
      </c>
      <c r="F91" t="s">
        <v>24</v>
      </c>
      <c r="G91" t="s">
        <v>194</v>
      </c>
      <c r="H91" s="4" t="s">
        <v>100</v>
      </c>
      <c r="I91" t="s">
        <v>6</v>
      </c>
      <c r="J91" t="s">
        <v>185</v>
      </c>
      <c r="K91" t="s">
        <v>185</v>
      </c>
      <c r="L91" t="s">
        <v>352</v>
      </c>
      <c r="M91">
        <v>0</v>
      </c>
      <c r="N91" s="6">
        <v>5.4</v>
      </c>
      <c r="O91" s="6">
        <v>1980</v>
      </c>
      <c r="P91" s="6">
        <v>297</v>
      </c>
      <c r="Q91" s="6">
        <v>1683</v>
      </c>
      <c r="R91" s="6">
        <v>0</v>
      </c>
      <c r="S91" s="6">
        <v>1683</v>
      </c>
      <c r="T91" s="6">
        <v>1</v>
      </c>
    </row>
    <row r="92" spans="1:20" x14ac:dyDescent="0.25">
      <c r="A92" s="3">
        <f t="shared" si="1"/>
        <v>45607</v>
      </c>
      <c r="B92" t="s">
        <v>252</v>
      </c>
      <c r="C92" s="7" t="s">
        <v>21</v>
      </c>
      <c r="D92" t="s">
        <v>353</v>
      </c>
      <c r="E92" t="s">
        <v>354</v>
      </c>
      <c r="F92" t="s">
        <v>24</v>
      </c>
      <c r="G92" t="s">
        <v>266</v>
      </c>
      <c r="H92" s="4" t="s">
        <v>100</v>
      </c>
      <c r="I92" t="s">
        <v>59</v>
      </c>
      <c r="J92" t="s">
        <v>185</v>
      </c>
      <c r="K92" t="s">
        <v>185</v>
      </c>
      <c r="L92" t="s">
        <v>355</v>
      </c>
      <c r="M92">
        <v>0</v>
      </c>
      <c r="N92" s="6">
        <v>11</v>
      </c>
      <c r="O92" s="6">
        <v>4507.0599999999995</v>
      </c>
      <c r="P92" s="6">
        <v>676.06</v>
      </c>
      <c r="Q92" s="6">
        <v>3831</v>
      </c>
      <c r="R92" s="6">
        <v>0</v>
      </c>
      <c r="S92" s="6">
        <v>3831</v>
      </c>
      <c r="T92" s="6">
        <v>1</v>
      </c>
    </row>
    <row r="93" spans="1:20" x14ac:dyDescent="0.25">
      <c r="A93" s="3">
        <f t="shared" si="1"/>
        <v>45607</v>
      </c>
      <c r="B93" t="s">
        <v>252</v>
      </c>
      <c r="C93" s="7" t="s">
        <v>21</v>
      </c>
      <c r="D93" t="s">
        <v>356</v>
      </c>
      <c r="E93" t="s">
        <v>357</v>
      </c>
      <c r="F93" t="s">
        <v>24</v>
      </c>
      <c r="G93" t="s">
        <v>25</v>
      </c>
      <c r="H93" s="4" t="s">
        <v>100</v>
      </c>
      <c r="I93" t="s">
        <v>6</v>
      </c>
      <c r="J93" t="s">
        <v>185</v>
      </c>
      <c r="K93" t="s">
        <v>185</v>
      </c>
      <c r="L93" t="s">
        <v>358</v>
      </c>
      <c r="M93">
        <v>0</v>
      </c>
      <c r="N93" s="6">
        <v>2.7</v>
      </c>
      <c r="O93" s="6">
        <v>1067.06</v>
      </c>
      <c r="P93" s="6">
        <v>160.06</v>
      </c>
      <c r="Q93" s="6">
        <v>907</v>
      </c>
      <c r="R93" s="6">
        <v>0</v>
      </c>
      <c r="S93" s="6">
        <v>907</v>
      </c>
      <c r="T93" s="6">
        <v>1</v>
      </c>
    </row>
    <row r="94" spans="1:20" x14ac:dyDescent="0.25">
      <c r="A94" s="3">
        <f t="shared" si="1"/>
        <v>45607</v>
      </c>
      <c r="B94" t="s">
        <v>252</v>
      </c>
      <c r="C94" s="7" t="s">
        <v>21</v>
      </c>
      <c r="D94" t="s">
        <v>359</v>
      </c>
      <c r="E94" t="s">
        <v>360</v>
      </c>
      <c r="F94" t="s">
        <v>24</v>
      </c>
      <c r="G94" t="s">
        <v>211</v>
      </c>
      <c r="H94" s="4" t="s">
        <v>100</v>
      </c>
      <c r="I94" t="s">
        <v>53</v>
      </c>
      <c r="J94" t="s">
        <v>185</v>
      </c>
      <c r="K94" t="s">
        <v>185</v>
      </c>
      <c r="L94" t="s">
        <v>361</v>
      </c>
      <c r="M94">
        <v>0</v>
      </c>
      <c r="N94" s="6">
        <v>4</v>
      </c>
      <c r="O94" s="6">
        <v>1588.24</v>
      </c>
      <c r="P94" s="6">
        <v>238.24</v>
      </c>
      <c r="Q94" s="6">
        <v>1350</v>
      </c>
      <c r="R94" s="6">
        <v>0</v>
      </c>
      <c r="S94" s="6">
        <v>1350</v>
      </c>
      <c r="T94" s="6">
        <v>1</v>
      </c>
    </row>
    <row r="95" spans="1:20" x14ac:dyDescent="0.25">
      <c r="A95" s="3">
        <f t="shared" si="1"/>
        <v>45607</v>
      </c>
      <c r="B95" t="s">
        <v>252</v>
      </c>
      <c r="C95" s="7" t="s">
        <v>21</v>
      </c>
      <c r="D95" t="s">
        <v>362</v>
      </c>
      <c r="E95" t="s">
        <v>363</v>
      </c>
      <c r="F95" t="s">
        <v>24</v>
      </c>
      <c r="G95" t="s">
        <v>42</v>
      </c>
      <c r="H95" s="4" t="s">
        <v>100</v>
      </c>
      <c r="I95" t="s">
        <v>53</v>
      </c>
      <c r="J95" t="s">
        <v>185</v>
      </c>
      <c r="K95" t="s">
        <v>185</v>
      </c>
      <c r="L95" t="s">
        <v>364</v>
      </c>
      <c r="M95">
        <v>0</v>
      </c>
      <c r="N95" s="6">
        <v>27.7</v>
      </c>
      <c r="O95" s="6">
        <v>9389.41</v>
      </c>
      <c r="P95" s="6">
        <v>1408.41</v>
      </c>
      <c r="Q95" s="6">
        <v>7981</v>
      </c>
      <c r="R95" s="6">
        <v>0</v>
      </c>
      <c r="S95" s="6">
        <v>7981</v>
      </c>
      <c r="T95" s="6">
        <v>1</v>
      </c>
    </row>
    <row r="96" spans="1:20" x14ac:dyDescent="0.25">
      <c r="A96" s="3">
        <f t="shared" si="1"/>
        <v>45607</v>
      </c>
      <c r="B96" t="s">
        <v>252</v>
      </c>
      <c r="C96" s="7" t="s">
        <v>21</v>
      </c>
      <c r="D96" t="s">
        <v>365</v>
      </c>
      <c r="E96" t="s">
        <v>366</v>
      </c>
      <c r="F96" t="s">
        <v>24</v>
      </c>
      <c r="G96" t="s">
        <v>194</v>
      </c>
      <c r="H96" s="4" t="s">
        <v>100</v>
      </c>
      <c r="I96" t="s">
        <v>6</v>
      </c>
      <c r="J96" t="s">
        <v>185</v>
      </c>
      <c r="K96" t="s">
        <v>185</v>
      </c>
      <c r="L96" t="s">
        <v>367</v>
      </c>
      <c r="M96">
        <v>0</v>
      </c>
      <c r="N96" s="6">
        <v>7.4</v>
      </c>
      <c r="O96" s="6">
        <v>2681.18</v>
      </c>
      <c r="P96" s="6">
        <v>402.18</v>
      </c>
      <c r="Q96" s="6">
        <v>2279</v>
      </c>
      <c r="R96" s="6">
        <v>0</v>
      </c>
      <c r="S96" s="6">
        <v>2279</v>
      </c>
      <c r="T96" s="6">
        <v>1</v>
      </c>
    </row>
    <row r="97" spans="1:20" x14ac:dyDescent="0.25">
      <c r="A97" s="3">
        <f t="shared" si="1"/>
        <v>45607</v>
      </c>
      <c r="B97" t="s">
        <v>252</v>
      </c>
      <c r="C97" s="7" t="s">
        <v>21</v>
      </c>
      <c r="D97" t="s">
        <v>368</v>
      </c>
      <c r="E97" t="s">
        <v>369</v>
      </c>
      <c r="F97" t="s">
        <v>24</v>
      </c>
      <c r="G97" t="s">
        <v>151</v>
      </c>
      <c r="H97" s="4" t="s">
        <v>100</v>
      </c>
      <c r="I97" t="s">
        <v>53</v>
      </c>
      <c r="J97" t="s">
        <v>185</v>
      </c>
      <c r="K97" t="s">
        <v>185</v>
      </c>
      <c r="L97" t="s">
        <v>370</v>
      </c>
      <c r="M97">
        <v>0</v>
      </c>
      <c r="N97" s="6">
        <v>5.0999999999999996</v>
      </c>
      <c r="O97" s="6">
        <v>1787.06</v>
      </c>
      <c r="P97" s="6">
        <v>268.06</v>
      </c>
      <c r="Q97" s="6">
        <v>1519</v>
      </c>
      <c r="R97" s="6">
        <v>0</v>
      </c>
      <c r="S97" s="6">
        <v>1519</v>
      </c>
      <c r="T97" s="6">
        <v>1</v>
      </c>
    </row>
    <row r="98" spans="1:20" x14ac:dyDescent="0.25">
      <c r="A98" s="3">
        <f t="shared" si="1"/>
        <v>45607</v>
      </c>
      <c r="B98" t="s">
        <v>252</v>
      </c>
      <c r="C98" s="7" t="s">
        <v>21</v>
      </c>
      <c r="D98" t="s">
        <v>371</v>
      </c>
      <c r="E98" t="s">
        <v>372</v>
      </c>
      <c r="F98" t="s">
        <v>24</v>
      </c>
      <c r="G98" t="s">
        <v>179</v>
      </c>
      <c r="H98" s="4" t="s">
        <v>100</v>
      </c>
      <c r="I98" t="s">
        <v>53</v>
      </c>
      <c r="J98" t="s">
        <v>185</v>
      </c>
      <c r="K98" t="s">
        <v>185</v>
      </c>
      <c r="L98" t="s">
        <v>373</v>
      </c>
      <c r="M98">
        <v>0</v>
      </c>
      <c r="N98" s="6">
        <v>11.6</v>
      </c>
      <c r="O98" s="6">
        <v>4434.12</v>
      </c>
      <c r="P98" s="6">
        <v>665.12</v>
      </c>
      <c r="Q98" s="6">
        <v>3769</v>
      </c>
      <c r="R98" s="6">
        <v>0</v>
      </c>
      <c r="S98" s="6">
        <v>3769</v>
      </c>
      <c r="T98" s="6">
        <v>1</v>
      </c>
    </row>
    <row r="99" spans="1:20" x14ac:dyDescent="0.25">
      <c r="A99" s="3">
        <f t="shared" si="1"/>
        <v>45607</v>
      </c>
      <c r="B99" t="s">
        <v>252</v>
      </c>
      <c r="C99" s="7" t="s">
        <v>21</v>
      </c>
      <c r="D99" t="s">
        <v>374</v>
      </c>
      <c r="E99" t="s">
        <v>375</v>
      </c>
      <c r="F99" t="s">
        <v>24</v>
      </c>
      <c r="G99" t="s">
        <v>79</v>
      </c>
      <c r="H99" s="4" t="s">
        <v>100</v>
      </c>
      <c r="I99" t="s">
        <v>53</v>
      </c>
      <c r="J99" t="s">
        <v>185</v>
      </c>
      <c r="K99" t="s">
        <v>185</v>
      </c>
      <c r="L99" t="s">
        <v>376</v>
      </c>
      <c r="M99">
        <v>0</v>
      </c>
      <c r="N99" s="6">
        <v>5.2</v>
      </c>
      <c r="O99" s="6">
        <v>2024.71</v>
      </c>
      <c r="P99" s="6">
        <v>303.70999999999998</v>
      </c>
      <c r="Q99" s="6">
        <v>1721</v>
      </c>
      <c r="R99" s="6">
        <v>0</v>
      </c>
      <c r="S99" s="6">
        <v>1721</v>
      </c>
      <c r="T99" s="6">
        <v>1</v>
      </c>
    </row>
    <row r="100" spans="1:20" x14ac:dyDescent="0.25">
      <c r="A100" s="3">
        <f t="shared" si="1"/>
        <v>45607</v>
      </c>
      <c r="B100" t="s">
        <v>252</v>
      </c>
      <c r="C100" s="7" t="s">
        <v>21</v>
      </c>
      <c r="D100" t="s">
        <v>377</v>
      </c>
      <c r="E100" t="s">
        <v>378</v>
      </c>
      <c r="F100" t="s">
        <v>24</v>
      </c>
      <c r="G100" t="s">
        <v>104</v>
      </c>
      <c r="H100" s="4" t="s">
        <v>100</v>
      </c>
      <c r="I100" t="s">
        <v>59</v>
      </c>
      <c r="J100" t="s">
        <v>185</v>
      </c>
      <c r="K100" t="s">
        <v>185</v>
      </c>
      <c r="L100" t="s">
        <v>379</v>
      </c>
      <c r="M100">
        <v>0</v>
      </c>
      <c r="N100" s="6">
        <v>8.5</v>
      </c>
      <c r="O100" s="6">
        <v>2302.35</v>
      </c>
      <c r="P100" s="6">
        <v>345.35</v>
      </c>
      <c r="Q100" s="6">
        <v>1957</v>
      </c>
      <c r="R100" s="6">
        <v>0</v>
      </c>
      <c r="S100" s="6">
        <v>1957</v>
      </c>
      <c r="T100" s="6">
        <v>1</v>
      </c>
    </row>
    <row r="101" spans="1:20" x14ac:dyDescent="0.25">
      <c r="A101" s="3">
        <f t="shared" si="1"/>
        <v>45607</v>
      </c>
      <c r="B101" t="s">
        <v>252</v>
      </c>
      <c r="C101" s="7" t="s">
        <v>21</v>
      </c>
      <c r="D101" t="s">
        <v>380</v>
      </c>
      <c r="E101" t="s">
        <v>381</v>
      </c>
      <c r="F101" t="s">
        <v>24</v>
      </c>
      <c r="G101" t="s">
        <v>129</v>
      </c>
      <c r="H101" s="4" t="s">
        <v>100</v>
      </c>
      <c r="I101" t="s">
        <v>53</v>
      </c>
      <c r="J101" t="s">
        <v>185</v>
      </c>
      <c r="K101" t="s">
        <v>185</v>
      </c>
      <c r="L101" t="s">
        <v>382</v>
      </c>
      <c r="M101">
        <v>1</v>
      </c>
      <c r="N101" s="6">
        <v>14.2</v>
      </c>
      <c r="O101" s="6">
        <v>2277.65</v>
      </c>
      <c r="P101" s="6">
        <v>341.65</v>
      </c>
      <c r="Q101" s="6">
        <v>1936</v>
      </c>
      <c r="R101" s="6">
        <v>1.2</v>
      </c>
      <c r="S101" s="6">
        <v>1934.8</v>
      </c>
      <c r="T101" s="6">
        <v>0.99938016528925622</v>
      </c>
    </row>
    <row r="102" spans="1:20" x14ac:dyDescent="0.25">
      <c r="A102" s="3">
        <f t="shared" si="1"/>
        <v>45607</v>
      </c>
      <c r="B102" t="s">
        <v>252</v>
      </c>
      <c r="C102" s="7" t="s">
        <v>21</v>
      </c>
      <c r="D102" t="s">
        <v>383</v>
      </c>
      <c r="E102" t="s">
        <v>384</v>
      </c>
      <c r="F102" t="s">
        <v>24</v>
      </c>
      <c r="G102" t="s">
        <v>298</v>
      </c>
      <c r="H102" s="4" t="s">
        <v>100</v>
      </c>
      <c r="I102" t="s">
        <v>44</v>
      </c>
      <c r="J102" t="s">
        <v>185</v>
      </c>
      <c r="K102" t="s">
        <v>185</v>
      </c>
      <c r="L102" t="s">
        <v>385</v>
      </c>
      <c r="M102">
        <v>5</v>
      </c>
      <c r="N102" s="6">
        <v>7.5</v>
      </c>
      <c r="O102" s="6">
        <v>2662.35</v>
      </c>
      <c r="P102" s="6">
        <v>399.35</v>
      </c>
      <c r="Q102" s="6">
        <v>2263</v>
      </c>
      <c r="R102" s="6">
        <v>5</v>
      </c>
      <c r="S102" s="6">
        <v>2258</v>
      </c>
      <c r="T102" s="6">
        <v>0.99779054352629248</v>
      </c>
    </row>
    <row r="103" spans="1:20" x14ac:dyDescent="0.25">
      <c r="A103" s="3">
        <f t="shared" si="1"/>
        <v>45607</v>
      </c>
      <c r="B103" t="s">
        <v>252</v>
      </c>
      <c r="C103" s="7" t="s">
        <v>21</v>
      </c>
      <c r="D103" t="s">
        <v>386</v>
      </c>
      <c r="E103" t="s">
        <v>387</v>
      </c>
      <c r="F103" t="s">
        <v>24</v>
      </c>
      <c r="G103" t="s">
        <v>42</v>
      </c>
      <c r="H103" s="4" t="s">
        <v>100</v>
      </c>
      <c r="I103" t="s">
        <v>44</v>
      </c>
      <c r="J103" t="s">
        <v>185</v>
      </c>
      <c r="K103" t="s">
        <v>185</v>
      </c>
      <c r="L103" t="s">
        <v>388</v>
      </c>
      <c r="M103">
        <v>0</v>
      </c>
      <c r="N103" s="6">
        <v>10</v>
      </c>
      <c r="O103" s="6">
        <v>3828.24</v>
      </c>
      <c r="P103" s="6">
        <v>574.24</v>
      </c>
      <c r="Q103" s="6">
        <v>3254</v>
      </c>
      <c r="R103" s="6">
        <v>0</v>
      </c>
      <c r="S103" s="6">
        <v>3254</v>
      </c>
      <c r="T103" s="6">
        <v>1</v>
      </c>
    </row>
    <row r="104" spans="1:20" x14ac:dyDescent="0.25">
      <c r="A104" s="3">
        <f t="shared" si="1"/>
        <v>45607</v>
      </c>
      <c r="B104" t="s">
        <v>252</v>
      </c>
      <c r="C104" s="7" t="s">
        <v>21</v>
      </c>
      <c r="D104" t="s">
        <v>389</v>
      </c>
      <c r="E104" t="s">
        <v>390</v>
      </c>
      <c r="F104" t="s">
        <v>24</v>
      </c>
      <c r="G104" t="s">
        <v>391</v>
      </c>
      <c r="H104" s="4" t="s">
        <v>224</v>
      </c>
      <c r="I104" t="s">
        <v>53</v>
      </c>
      <c r="J104" t="s">
        <v>185</v>
      </c>
      <c r="K104" t="s">
        <v>185</v>
      </c>
      <c r="L104" t="s">
        <v>392</v>
      </c>
      <c r="M104">
        <v>0</v>
      </c>
      <c r="N104" s="6">
        <v>9.5</v>
      </c>
      <c r="O104" s="6">
        <v>3091.76</v>
      </c>
      <c r="P104" s="6">
        <v>463.76</v>
      </c>
      <c r="Q104" s="6">
        <v>2628</v>
      </c>
      <c r="R104" s="6">
        <v>0</v>
      </c>
      <c r="S104" s="6">
        <v>2628</v>
      </c>
      <c r="T104" s="6">
        <v>1</v>
      </c>
    </row>
    <row r="105" spans="1:20" x14ac:dyDescent="0.25">
      <c r="A105" s="3">
        <f t="shared" si="1"/>
        <v>45607</v>
      </c>
      <c r="B105" t="s">
        <v>252</v>
      </c>
      <c r="C105" s="7" t="s">
        <v>21</v>
      </c>
      <c r="D105" t="s">
        <v>393</v>
      </c>
      <c r="E105" t="s">
        <v>394</v>
      </c>
      <c r="F105" t="s">
        <v>24</v>
      </c>
      <c r="G105" t="s">
        <v>155</v>
      </c>
      <c r="H105" s="4" t="s">
        <v>224</v>
      </c>
      <c r="I105" t="s">
        <v>53</v>
      </c>
      <c r="J105" t="s">
        <v>185</v>
      </c>
      <c r="K105" t="s">
        <v>185</v>
      </c>
      <c r="L105" t="s">
        <v>395</v>
      </c>
      <c r="M105">
        <v>0</v>
      </c>
      <c r="N105" s="6">
        <v>23.6</v>
      </c>
      <c r="O105" s="6">
        <v>7948.24</v>
      </c>
      <c r="P105" s="6">
        <v>1192.24</v>
      </c>
      <c r="Q105" s="6">
        <v>6756</v>
      </c>
      <c r="R105" s="6">
        <v>0</v>
      </c>
      <c r="S105" s="6">
        <v>6756</v>
      </c>
      <c r="T105" s="6">
        <v>1</v>
      </c>
    </row>
    <row r="106" spans="1:20" x14ac:dyDescent="0.25">
      <c r="A106" s="3">
        <f t="shared" si="1"/>
        <v>45607</v>
      </c>
      <c r="B106" t="s">
        <v>252</v>
      </c>
      <c r="C106" s="7" t="s">
        <v>21</v>
      </c>
      <c r="D106" t="s">
        <v>396</v>
      </c>
      <c r="E106" t="s">
        <v>397</v>
      </c>
      <c r="F106" t="s">
        <v>24</v>
      </c>
      <c r="G106" t="s">
        <v>155</v>
      </c>
      <c r="H106" s="4" t="s">
        <v>224</v>
      </c>
      <c r="I106" t="s">
        <v>6</v>
      </c>
      <c r="J106" t="s">
        <v>185</v>
      </c>
      <c r="K106">
        <v>75</v>
      </c>
      <c r="L106" t="s">
        <v>398</v>
      </c>
      <c r="M106">
        <v>0</v>
      </c>
      <c r="N106" s="6">
        <v>8.9</v>
      </c>
      <c r="O106" s="6">
        <v>2822.35</v>
      </c>
      <c r="P106" s="6">
        <v>423.35</v>
      </c>
      <c r="Q106" s="6">
        <v>2399</v>
      </c>
      <c r="R106" s="6">
        <v>0</v>
      </c>
      <c r="S106" s="6">
        <v>2399</v>
      </c>
      <c r="T106" s="6">
        <v>1</v>
      </c>
    </row>
    <row r="107" spans="1:20" x14ac:dyDescent="0.25">
      <c r="A107" s="3">
        <f t="shared" si="1"/>
        <v>45607</v>
      </c>
      <c r="B107" t="s">
        <v>252</v>
      </c>
      <c r="C107" s="7" t="s">
        <v>21</v>
      </c>
      <c r="D107" t="s">
        <v>399</v>
      </c>
      <c r="E107" t="s">
        <v>400</v>
      </c>
      <c r="F107" t="s">
        <v>24</v>
      </c>
      <c r="G107" t="s">
        <v>136</v>
      </c>
      <c r="H107" s="4" t="s">
        <v>224</v>
      </c>
      <c r="I107" t="s">
        <v>44</v>
      </c>
      <c r="J107" t="s">
        <v>185</v>
      </c>
      <c r="K107" t="s">
        <v>185</v>
      </c>
      <c r="L107" t="s">
        <v>401</v>
      </c>
      <c r="M107">
        <v>3</v>
      </c>
      <c r="N107" s="6">
        <v>4.5599999999999996</v>
      </c>
      <c r="O107" s="6">
        <v>1987.06</v>
      </c>
      <c r="P107" s="6">
        <v>298.06</v>
      </c>
      <c r="Q107" s="6">
        <v>1689</v>
      </c>
      <c r="R107" s="6">
        <v>4.4000000000000004</v>
      </c>
      <c r="S107" s="6">
        <v>1684.6</v>
      </c>
      <c r="T107" s="6">
        <v>0.99739490822972166</v>
      </c>
    </row>
    <row r="108" spans="1:20" x14ac:dyDescent="0.25">
      <c r="A108" s="3">
        <f t="shared" si="1"/>
        <v>45607</v>
      </c>
      <c r="B108" t="s">
        <v>252</v>
      </c>
      <c r="C108" s="7" t="s">
        <v>21</v>
      </c>
      <c r="D108" t="s">
        <v>402</v>
      </c>
      <c r="E108" t="s">
        <v>403</v>
      </c>
      <c r="F108" t="s">
        <v>24</v>
      </c>
      <c r="G108" t="s">
        <v>25</v>
      </c>
      <c r="H108" s="4" t="s">
        <v>224</v>
      </c>
      <c r="I108" t="s">
        <v>44</v>
      </c>
      <c r="J108" t="s">
        <v>185</v>
      </c>
      <c r="K108" t="s">
        <v>185</v>
      </c>
      <c r="L108" t="s">
        <v>404</v>
      </c>
      <c r="M108">
        <v>0</v>
      </c>
      <c r="N108" s="6">
        <v>8.3000000000000007</v>
      </c>
      <c r="O108" s="6">
        <v>3605.88</v>
      </c>
      <c r="P108" s="6">
        <v>540.88</v>
      </c>
      <c r="Q108" s="6">
        <v>3065</v>
      </c>
      <c r="R108" s="6">
        <v>0</v>
      </c>
      <c r="S108" s="6">
        <v>3065</v>
      </c>
      <c r="T108" s="6">
        <v>1</v>
      </c>
    </row>
    <row r="109" spans="1:20" x14ac:dyDescent="0.25">
      <c r="A109" s="3">
        <f t="shared" si="1"/>
        <v>45607</v>
      </c>
      <c r="B109" t="s">
        <v>252</v>
      </c>
      <c r="C109" s="7" t="s">
        <v>21</v>
      </c>
      <c r="D109" t="s">
        <v>405</v>
      </c>
      <c r="E109" t="s">
        <v>406</v>
      </c>
      <c r="F109" t="s">
        <v>24</v>
      </c>
      <c r="G109" t="s">
        <v>111</v>
      </c>
      <c r="H109" s="4" t="s">
        <v>224</v>
      </c>
      <c r="I109" t="s">
        <v>53</v>
      </c>
      <c r="J109" t="s">
        <v>185</v>
      </c>
      <c r="K109" t="s">
        <v>185</v>
      </c>
      <c r="L109" t="s">
        <v>407</v>
      </c>
      <c r="M109">
        <v>1</v>
      </c>
      <c r="N109" s="6">
        <v>8.8000000000000007</v>
      </c>
      <c r="O109" s="6">
        <v>2910.59</v>
      </c>
      <c r="P109" s="6">
        <v>436.59</v>
      </c>
      <c r="Q109" s="6">
        <v>2474</v>
      </c>
      <c r="R109" s="6">
        <v>20</v>
      </c>
      <c r="S109" s="6">
        <v>2454</v>
      </c>
      <c r="T109" s="6">
        <v>0.99191592562651576</v>
      </c>
    </row>
    <row r="110" spans="1:20" x14ac:dyDescent="0.25">
      <c r="A110" s="3">
        <f t="shared" si="1"/>
        <v>45607</v>
      </c>
      <c r="B110" t="s">
        <v>252</v>
      </c>
      <c r="C110" s="7" t="s">
        <v>21</v>
      </c>
      <c r="D110" t="s">
        <v>408</v>
      </c>
      <c r="E110" t="s">
        <v>409</v>
      </c>
      <c r="F110" t="s">
        <v>24</v>
      </c>
      <c r="G110" t="s">
        <v>136</v>
      </c>
      <c r="H110" s="4" t="s">
        <v>224</v>
      </c>
      <c r="I110" t="s">
        <v>59</v>
      </c>
      <c r="J110" t="s">
        <v>185</v>
      </c>
      <c r="K110" t="s">
        <v>185</v>
      </c>
      <c r="L110" t="s">
        <v>410</v>
      </c>
      <c r="M110">
        <v>0</v>
      </c>
      <c r="N110" s="6">
        <v>9.8000000000000007</v>
      </c>
      <c r="O110" s="6">
        <v>4012.94</v>
      </c>
      <c r="P110" s="6">
        <v>601.94000000000005</v>
      </c>
      <c r="Q110" s="6">
        <v>3411</v>
      </c>
      <c r="R110" s="6">
        <v>0</v>
      </c>
      <c r="S110" s="6">
        <v>3411</v>
      </c>
      <c r="T110" s="6">
        <v>1</v>
      </c>
    </row>
    <row r="111" spans="1:20" x14ac:dyDescent="0.25">
      <c r="A111" s="3">
        <f t="shared" si="1"/>
        <v>45607</v>
      </c>
      <c r="B111" t="s">
        <v>252</v>
      </c>
      <c r="C111" s="7" t="s">
        <v>21</v>
      </c>
      <c r="D111" t="s">
        <v>411</v>
      </c>
      <c r="E111" t="s">
        <v>412</v>
      </c>
      <c r="F111" t="s">
        <v>24</v>
      </c>
      <c r="G111" t="s">
        <v>136</v>
      </c>
      <c r="H111" s="4" t="s">
        <v>224</v>
      </c>
      <c r="I111" t="s">
        <v>59</v>
      </c>
      <c r="J111" t="s">
        <v>185</v>
      </c>
      <c r="K111" t="s">
        <v>185</v>
      </c>
      <c r="L111" t="s">
        <v>413</v>
      </c>
      <c r="M111">
        <v>0</v>
      </c>
      <c r="N111" s="6">
        <v>7.7</v>
      </c>
      <c r="O111" s="6">
        <v>3295.29</v>
      </c>
      <c r="P111" s="6">
        <v>494.29</v>
      </c>
      <c r="Q111" s="6">
        <v>2801</v>
      </c>
      <c r="R111" s="6">
        <v>0</v>
      </c>
      <c r="S111" s="6">
        <v>2801</v>
      </c>
      <c r="T111" s="6">
        <v>1</v>
      </c>
    </row>
    <row r="112" spans="1:20" x14ac:dyDescent="0.25">
      <c r="A112" s="3">
        <f t="shared" si="1"/>
        <v>45607</v>
      </c>
      <c r="B112" t="s">
        <v>252</v>
      </c>
      <c r="C112" s="7" t="s">
        <v>21</v>
      </c>
      <c r="D112" t="s">
        <v>414</v>
      </c>
      <c r="E112" t="s">
        <v>415</v>
      </c>
      <c r="F112" t="s">
        <v>24</v>
      </c>
      <c r="G112" t="s">
        <v>179</v>
      </c>
      <c r="H112" s="4" t="s">
        <v>224</v>
      </c>
      <c r="I112" t="s">
        <v>53</v>
      </c>
      <c r="J112" t="s">
        <v>185</v>
      </c>
      <c r="K112" t="s">
        <v>185</v>
      </c>
      <c r="L112" t="s">
        <v>416</v>
      </c>
      <c r="M112">
        <v>0</v>
      </c>
      <c r="N112" s="6">
        <v>17.8</v>
      </c>
      <c r="O112" s="6">
        <v>6364.71</v>
      </c>
      <c r="P112" s="6">
        <v>954.71</v>
      </c>
      <c r="Q112" s="6">
        <v>5410</v>
      </c>
      <c r="R112" s="6">
        <v>0</v>
      </c>
      <c r="S112" s="6">
        <v>5410</v>
      </c>
      <c r="T112" s="6">
        <v>1</v>
      </c>
    </row>
    <row r="113" spans="1:20" x14ac:dyDescent="0.25">
      <c r="A113" s="3">
        <f t="shared" si="1"/>
        <v>45607</v>
      </c>
      <c r="B113" t="s">
        <v>252</v>
      </c>
      <c r="C113" s="7" t="s">
        <v>21</v>
      </c>
      <c r="D113" t="s">
        <v>417</v>
      </c>
      <c r="E113" t="s">
        <v>418</v>
      </c>
      <c r="F113" t="s">
        <v>24</v>
      </c>
      <c r="G113" t="s">
        <v>255</v>
      </c>
      <c r="H113" s="4" t="s">
        <v>224</v>
      </c>
      <c r="I113" t="s">
        <v>53</v>
      </c>
      <c r="J113" t="s">
        <v>185</v>
      </c>
      <c r="K113" t="s">
        <v>185</v>
      </c>
      <c r="L113" t="s">
        <v>419</v>
      </c>
      <c r="M113">
        <v>0</v>
      </c>
      <c r="N113" s="6">
        <v>5.4</v>
      </c>
      <c r="O113" s="6">
        <v>1976.47</v>
      </c>
      <c r="P113" s="6">
        <v>296.47000000000003</v>
      </c>
      <c r="Q113" s="6">
        <v>1680</v>
      </c>
      <c r="R113" s="6">
        <v>0</v>
      </c>
      <c r="S113" s="6">
        <v>1680</v>
      </c>
      <c r="T113" s="6">
        <v>1</v>
      </c>
    </row>
    <row r="114" spans="1:20" x14ac:dyDescent="0.25">
      <c r="A114" s="3">
        <f t="shared" si="1"/>
        <v>45607</v>
      </c>
      <c r="B114" t="s">
        <v>252</v>
      </c>
      <c r="C114" s="7" t="s">
        <v>21</v>
      </c>
      <c r="D114" t="s">
        <v>420</v>
      </c>
      <c r="E114" t="s">
        <v>421</v>
      </c>
      <c r="F114" t="s">
        <v>24</v>
      </c>
      <c r="G114" t="s">
        <v>422</v>
      </c>
      <c r="H114" s="4" t="s">
        <v>224</v>
      </c>
      <c r="I114" t="s">
        <v>53</v>
      </c>
      <c r="J114" t="s">
        <v>185</v>
      </c>
      <c r="K114" t="s">
        <v>185</v>
      </c>
      <c r="L114" t="s">
        <v>423</v>
      </c>
      <c r="M114">
        <v>0</v>
      </c>
      <c r="N114" s="6">
        <v>6.4</v>
      </c>
      <c r="O114" s="6">
        <v>2280</v>
      </c>
      <c r="P114" s="6">
        <v>342</v>
      </c>
      <c r="Q114" s="6">
        <v>1938</v>
      </c>
      <c r="R114" s="6">
        <v>0</v>
      </c>
      <c r="S114" s="6">
        <v>1938</v>
      </c>
      <c r="T114" s="6">
        <v>1</v>
      </c>
    </row>
    <row r="115" spans="1:20" x14ac:dyDescent="0.25">
      <c r="A115" s="3">
        <f t="shared" si="1"/>
        <v>45607</v>
      </c>
      <c r="B115" t="s">
        <v>252</v>
      </c>
      <c r="C115" s="7" t="s">
        <v>21</v>
      </c>
      <c r="D115" t="s">
        <v>424</v>
      </c>
      <c r="E115" t="s">
        <v>425</v>
      </c>
      <c r="F115" t="s">
        <v>24</v>
      </c>
      <c r="G115" t="s">
        <v>48</v>
      </c>
      <c r="H115" s="4" t="s">
        <v>224</v>
      </c>
      <c r="I115" t="s">
        <v>53</v>
      </c>
      <c r="J115" t="s">
        <v>185</v>
      </c>
      <c r="K115" t="s">
        <v>185</v>
      </c>
      <c r="L115" t="s">
        <v>426</v>
      </c>
      <c r="M115">
        <v>0</v>
      </c>
      <c r="N115" s="6">
        <v>8.9</v>
      </c>
      <c r="O115" s="6">
        <v>2771.76</v>
      </c>
      <c r="P115" s="6">
        <v>415.76</v>
      </c>
      <c r="Q115" s="6">
        <v>2356</v>
      </c>
      <c r="R115" s="6">
        <v>0</v>
      </c>
      <c r="S115" s="6">
        <v>2356</v>
      </c>
      <c r="T115" s="6">
        <v>1</v>
      </c>
    </row>
    <row r="116" spans="1:20" x14ac:dyDescent="0.25">
      <c r="A116" s="3">
        <f t="shared" si="1"/>
        <v>45607</v>
      </c>
      <c r="B116" t="s">
        <v>252</v>
      </c>
      <c r="C116" s="7" t="s">
        <v>21</v>
      </c>
      <c r="D116" t="s">
        <v>427</v>
      </c>
      <c r="E116" t="s">
        <v>428</v>
      </c>
      <c r="F116" t="s">
        <v>24</v>
      </c>
      <c r="G116" t="s">
        <v>422</v>
      </c>
      <c r="H116" s="4" t="s">
        <v>224</v>
      </c>
      <c r="I116" t="s">
        <v>53</v>
      </c>
      <c r="J116" t="s">
        <v>185</v>
      </c>
      <c r="K116" t="s">
        <v>185</v>
      </c>
      <c r="L116" t="s">
        <v>429</v>
      </c>
      <c r="M116">
        <v>0</v>
      </c>
      <c r="N116" s="6">
        <v>16</v>
      </c>
      <c r="O116" s="6">
        <v>5387.0599999999995</v>
      </c>
      <c r="P116" s="6">
        <v>808.06</v>
      </c>
      <c r="Q116" s="6">
        <v>4579</v>
      </c>
      <c r="R116" s="6">
        <v>0</v>
      </c>
      <c r="S116" s="6">
        <v>4579</v>
      </c>
      <c r="T116" s="6">
        <v>1</v>
      </c>
    </row>
    <row r="117" spans="1:20" x14ac:dyDescent="0.25">
      <c r="A117" s="3">
        <f t="shared" si="1"/>
        <v>45607</v>
      </c>
      <c r="B117" t="s">
        <v>252</v>
      </c>
      <c r="C117" s="7" t="s">
        <v>21</v>
      </c>
      <c r="D117" t="s">
        <v>430</v>
      </c>
      <c r="E117" t="s">
        <v>431</v>
      </c>
      <c r="F117" t="s">
        <v>24</v>
      </c>
      <c r="G117" t="s">
        <v>31</v>
      </c>
      <c r="H117" s="4" t="s">
        <v>224</v>
      </c>
      <c r="I117" t="s">
        <v>53</v>
      </c>
      <c r="J117" t="s">
        <v>185</v>
      </c>
      <c r="K117" t="s">
        <v>185</v>
      </c>
      <c r="L117" t="s">
        <v>432</v>
      </c>
      <c r="M117">
        <v>0</v>
      </c>
      <c r="N117" s="6">
        <v>8.3000000000000007</v>
      </c>
      <c r="O117" s="6">
        <v>2347.06</v>
      </c>
      <c r="P117" s="6">
        <v>352.06</v>
      </c>
      <c r="Q117" s="6">
        <v>1995</v>
      </c>
      <c r="R117" s="6">
        <v>0</v>
      </c>
      <c r="S117" s="6">
        <v>1995</v>
      </c>
      <c r="T117" s="6">
        <v>1</v>
      </c>
    </row>
    <row r="118" spans="1:20" x14ac:dyDescent="0.25">
      <c r="A118" s="3">
        <f t="shared" si="1"/>
        <v>45607</v>
      </c>
      <c r="B118" t="s">
        <v>252</v>
      </c>
      <c r="C118" s="7" t="s">
        <v>21</v>
      </c>
      <c r="D118" t="s">
        <v>433</v>
      </c>
      <c r="E118" t="s">
        <v>434</v>
      </c>
      <c r="F118" t="s">
        <v>24</v>
      </c>
      <c r="G118" t="s">
        <v>99</v>
      </c>
      <c r="H118" s="4" t="s">
        <v>224</v>
      </c>
      <c r="I118" t="s">
        <v>59</v>
      </c>
      <c r="J118" t="s">
        <v>185</v>
      </c>
      <c r="K118" t="s">
        <v>185</v>
      </c>
      <c r="L118" t="s">
        <v>435</v>
      </c>
      <c r="M118">
        <v>0</v>
      </c>
      <c r="N118" s="6">
        <v>5.5</v>
      </c>
      <c r="O118" s="6">
        <v>2180</v>
      </c>
      <c r="P118" s="6">
        <v>327</v>
      </c>
      <c r="Q118" s="6">
        <v>1853</v>
      </c>
      <c r="R118" s="6">
        <v>0</v>
      </c>
      <c r="S118" s="6">
        <v>1853</v>
      </c>
      <c r="T118" s="6">
        <v>1</v>
      </c>
    </row>
    <row r="119" spans="1:20" x14ac:dyDescent="0.25">
      <c r="A119" s="3">
        <f t="shared" si="1"/>
        <v>45607</v>
      </c>
      <c r="B119" t="s">
        <v>252</v>
      </c>
      <c r="C119" s="7" t="s">
        <v>21</v>
      </c>
      <c r="D119" t="s">
        <v>436</v>
      </c>
      <c r="E119" t="s">
        <v>437</v>
      </c>
      <c r="F119" t="s">
        <v>24</v>
      </c>
      <c r="G119" t="s">
        <v>67</v>
      </c>
      <c r="H119" s="4" t="s">
        <v>224</v>
      </c>
      <c r="I119" t="s">
        <v>53</v>
      </c>
      <c r="J119" t="s">
        <v>185</v>
      </c>
      <c r="K119" t="s">
        <v>185</v>
      </c>
      <c r="L119" t="s">
        <v>438</v>
      </c>
      <c r="M119">
        <v>0</v>
      </c>
      <c r="N119" s="6">
        <v>5.9</v>
      </c>
      <c r="O119" s="6">
        <v>2151.7600000000002</v>
      </c>
      <c r="P119" s="6">
        <v>322.76</v>
      </c>
      <c r="Q119" s="6">
        <v>1829</v>
      </c>
      <c r="R119" s="6">
        <v>0</v>
      </c>
      <c r="S119" s="6">
        <v>1829</v>
      </c>
      <c r="T119" s="6">
        <v>1</v>
      </c>
    </row>
    <row r="120" spans="1:20" x14ac:dyDescent="0.25">
      <c r="A120" s="3">
        <f t="shared" si="1"/>
        <v>45607</v>
      </c>
      <c r="B120" t="s">
        <v>252</v>
      </c>
      <c r="C120" s="7" t="s">
        <v>21</v>
      </c>
      <c r="D120" t="s">
        <v>439</v>
      </c>
      <c r="E120" t="s">
        <v>440</v>
      </c>
      <c r="F120" t="s">
        <v>24</v>
      </c>
      <c r="G120" t="s">
        <v>441</v>
      </c>
      <c r="H120" s="4" t="s">
        <v>224</v>
      </c>
      <c r="I120" t="s">
        <v>53</v>
      </c>
      <c r="J120" t="s">
        <v>185</v>
      </c>
      <c r="K120" t="s">
        <v>185</v>
      </c>
      <c r="L120" t="s">
        <v>442</v>
      </c>
      <c r="M120">
        <v>0</v>
      </c>
      <c r="N120" s="6">
        <v>5.9</v>
      </c>
      <c r="O120" s="6">
        <v>1725.88</v>
      </c>
      <c r="P120" s="6">
        <v>258.88</v>
      </c>
      <c r="Q120" s="6">
        <v>1467</v>
      </c>
      <c r="R120" s="6">
        <v>0</v>
      </c>
      <c r="S120" s="6">
        <v>1467</v>
      </c>
      <c r="T120" s="6">
        <v>1</v>
      </c>
    </row>
    <row r="121" spans="1:20" x14ac:dyDescent="0.25">
      <c r="A121" s="3">
        <f t="shared" si="1"/>
        <v>45607</v>
      </c>
      <c r="B121" t="s">
        <v>252</v>
      </c>
      <c r="C121" s="7" t="s">
        <v>21</v>
      </c>
      <c r="D121" t="s">
        <v>443</v>
      </c>
      <c r="E121" t="s">
        <v>444</v>
      </c>
      <c r="F121" t="s">
        <v>24</v>
      </c>
      <c r="G121" t="s">
        <v>250</v>
      </c>
      <c r="H121" s="4" t="s">
        <v>224</v>
      </c>
      <c r="I121" t="s">
        <v>53</v>
      </c>
      <c r="J121" t="s">
        <v>185</v>
      </c>
      <c r="K121" t="s">
        <v>185</v>
      </c>
      <c r="L121" t="s">
        <v>445</v>
      </c>
      <c r="M121">
        <v>0</v>
      </c>
      <c r="N121" s="6">
        <v>13.59</v>
      </c>
      <c r="O121" s="6">
        <v>5096.47</v>
      </c>
      <c r="P121" s="6">
        <v>764.47</v>
      </c>
      <c r="Q121" s="6">
        <v>4332</v>
      </c>
      <c r="R121" s="6">
        <v>0</v>
      </c>
      <c r="S121" s="6">
        <v>4332</v>
      </c>
      <c r="T121" s="6">
        <v>1</v>
      </c>
    </row>
    <row r="122" spans="1:20" x14ac:dyDescent="0.25">
      <c r="A122" s="3">
        <f t="shared" si="1"/>
        <v>45607</v>
      </c>
      <c r="B122" t="s">
        <v>252</v>
      </c>
      <c r="C122" s="7" t="s">
        <v>21</v>
      </c>
      <c r="D122" t="s">
        <v>446</v>
      </c>
      <c r="E122" t="s">
        <v>447</v>
      </c>
      <c r="F122" t="s">
        <v>24</v>
      </c>
      <c r="G122" t="s">
        <v>441</v>
      </c>
      <c r="H122" s="4" t="s">
        <v>224</v>
      </c>
      <c r="I122" t="s">
        <v>53</v>
      </c>
      <c r="J122" t="s">
        <v>185</v>
      </c>
      <c r="K122" t="s">
        <v>185</v>
      </c>
      <c r="L122" t="s">
        <v>448</v>
      </c>
      <c r="M122">
        <v>0</v>
      </c>
      <c r="N122" s="6">
        <v>15.32</v>
      </c>
      <c r="O122" s="6">
        <v>3888.24</v>
      </c>
      <c r="P122" s="6">
        <v>583.24</v>
      </c>
      <c r="Q122" s="6">
        <v>3305</v>
      </c>
      <c r="R122" s="6">
        <v>0</v>
      </c>
      <c r="S122" s="6">
        <v>3305</v>
      </c>
      <c r="T122" s="6">
        <v>1</v>
      </c>
    </row>
    <row r="123" spans="1:20" x14ac:dyDescent="0.25">
      <c r="A123" s="3">
        <f t="shared" si="1"/>
        <v>45607</v>
      </c>
      <c r="B123" t="s">
        <v>252</v>
      </c>
      <c r="C123" s="7" t="s">
        <v>21</v>
      </c>
      <c r="D123" t="s">
        <v>449</v>
      </c>
      <c r="E123" t="s">
        <v>450</v>
      </c>
      <c r="F123" t="s">
        <v>24</v>
      </c>
      <c r="G123" t="s">
        <v>302</v>
      </c>
      <c r="H123" s="4" t="s">
        <v>224</v>
      </c>
      <c r="I123" t="s">
        <v>53</v>
      </c>
      <c r="J123" t="s">
        <v>185</v>
      </c>
      <c r="K123" t="s">
        <v>185</v>
      </c>
      <c r="L123" t="s">
        <v>451</v>
      </c>
      <c r="M123">
        <v>0</v>
      </c>
      <c r="N123" s="6">
        <v>5.0999999999999996</v>
      </c>
      <c r="O123" s="6">
        <v>1956.47</v>
      </c>
      <c r="P123" s="6">
        <v>293.47000000000003</v>
      </c>
      <c r="Q123" s="6">
        <v>1663</v>
      </c>
      <c r="R123" s="6">
        <v>0</v>
      </c>
      <c r="S123" s="6">
        <v>1663</v>
      </c>
      <c r="T123" s="6">
        <v>1</v>
      </c>
    </row>
    <row r="124" spans="1:20" x14ac:dyDescent="0.25">
      <c r="A124" s="3">
        <f t="shared" si="1"/>
        <v>45607</v>
      </c>
      <c r="B124" t="s">
        <v>252</v>
      </c>
      <c r="C124" s="7" t="s">
        <v>21</v>
      </c>
      <c r="D124" t="s">
        <v>452</v>
      </c>
      <c r="E124" t="s">
        <v>453</v>
      </c>
      <c r="F124" t="s">
        <v>24</v>
      </c>
      <c r="G124" t="s">
        <v>441</v>
      </c>
      <c r="H124" s="4" t="s">
        <v>224</v>
      </c>
      <c r="I124" t="s">
        <v>53</v>
      </c>
      <c r="J124" t="s">
        <v>185</v>
      </c>
      <c r="K124" t="s">
        <v>185</v>
      </c>
      <c r="L124" t="s">
        <v>454</v>
      </c>
      <c r="M124">
        <v>0</v>
      </c>
      <c r="N124" s="6">
        <v>7.6</v>
      </c>
      <c r="O124" s="6">
        <v>2445.88</v>
      </c>
      <c r="P124" s="6">
        <v>366.88</v>
      </c>
      <c r="Q124" s="6">
        <v>2079</v>
      </c>
      <c r="R124" s="6">
        <v>0</v>
      </c>
      <c r="S124" s="6">
        <v>2079</v>
      </c>
      <c r="T124" s="6">
        <v>1</v>
      </c>
    </row>
    <row r="125" spans="1:20" x14ac:dyDescent="0.25">
      <c r="A125" s="3">
        <f t="shared" si="1"/>
        <v>45607</v>
      </c>
      <c r="B125" t="s">
        <v>252</v>
      </c>
      <c r="C125" s="7" t="s">
        <v>21</v>
      </c>
      <c r="D125" t="s">
        <v>455</v>
      </c>
      <c r="E125" t="s">
        <v>456</v>
      </c>
      <c r="F125" t="s">
        <v>24</v>
      </c>
      <c r="G125" t="s">
        <v>457</v>
      </c>
      <c r="H125" s="4" t="s">
        <v>224</v>
      </c>
      <c r="I125" t="s">
        <v>53</v>
      </c>
      <c r="J125" t="s">
        <v>185</v>
      </c>
      <c r="K125" t="s">
        <v>185</v>
      </c>
      <c r="L125" t="s">
        <v>458</v>
      </c>
      <c r="M125">
        <v>0</v>
      </c>
      <c r="N125" s="6">
        <v>7.3</v>
      </c>
      <c r="O125" s="6">
        <v>2480</v>
      </c>
      <c r="P125" s="6">
        <v>372</v>
      </c>
      <c r="Q125" s="6">
        <v>2108</v>
      </c>
      <c r="R125" s="6">
        <v>0</v>
      </c>
      <c r="S125" s="6">
        <v>2108</v>
      </c>
      <c r="T125" s="6">
        <v>1</v>
      </c>
    </row>
    <row r="126" spans="1:20" x14ac:dyDescent="0.25">
      <c r="A126" s="3">
        <f t="shared" si="1"/>
        <v>45607</v>
      </c>
      <c r="B126" t="s">
        <v>252</v>
      </c>
      <c r="C126" s="7" t="s">
        <v>21</v>
      </c>
      <c r="D126" t="s">
        <v>459</v>
      </c>
      <c r="E126" t="s">
        <v>460</v>
      </c>
      <c r="F126" t="s">
        <v>24</v>
      </c>
      <c r="G126" t="s">
        <v>461</v>
      </c>
      <c r="H126" s="4" t="s">
        <v>224</v>
      </c>
      <c r="I126" t="s">
        <v>53</v>
      </c>
      <c r="J126" t="s">
        <v>185</v>
      </c>
      <c r="K126" t="s">
        <v>185</v>
      </c>
      <c r="L126" t="s">
        <v>462</v>
      </c>
      <c r="M126">
        <v>0</v>
      </c>
      <c r="N126" s="6">
        <v>5.0999999999999996</v>
      </c>
      <c r="O126" s="6">
        <v>1574.12</v>
      </c>
      <c r="P126" s="6">
        <v>236.12</v>
      </c>
      <c r="Q126" s="6">
        <v>1338</v>
      </c>
      <c r="R126" s="6">
        <v>0</v>
      </c>
      <c r="S126" s="6">
        <v>1338</v>
      </c>
      <c r="T126" s="6">
        <v>1</v>
      </c>
    </row>
    <row r="127" spans="1:20" x14ac:dyDescent="0.25">
      <c r="A127" s="3">
        <f t="shared" si="1"/>
        <v>45607</v>
      </c>
      <c r="B127" t="s">
        <v>252</v>
      </c>
      <c r="C127" s="7" t="s">
        <v>21</v>
      </c>
      <c r="D127" t="s">
        <v>463</v>
      </c>
      <c r="E127" t="s">
        <v>464</v>
      </c>
      <c r="F127" t="s">
        <v>24</v>
      </c>
      <c r="G127" t="s">
        <v>441</v>
      </c>
      <c r="H127" s="4" t="s">
        <v>224</v>
      </c>
      <c r="I127" t="s">
        <v>53</v>
      </c>
      <c r="J127" t="s">
        <v>185</v>
      </c>
      <c r="K127" t="s">
        <v>185</v>
      </c>
      <c r="L127" t="s">
        <v>465</v>
      </c>
      <c r="M127">
        <v>0</v>
      </c>
      <c r="N127" s="6">
        <v>8.5</v>
      </c>
      <c r="O127" s="6">
        <v>3008.24</v>
      </c>
      <c r="P127" s="6">
        <v>451.24</v>
      </c>
      <c r="Q127" s="6">
        <v>2557</v>
      </c>
      <c r="R127" s="6">
        <v>0</v>
      </c>
      <c r="S127" s="6">
        <v>2557</v>
      </c>
      <c r="T127" s="6">
        <v>1</v>
      </c>
    </row>
    <row r="128" spans="1:20" x14ac:dyDescent="0.25">
      <c r="A128" s="3">
        <f t="shared" si="1"/>
        <v>45607</v>
      </c>
      <c r="B128" t="s">
        <v>252</v>
      </c>
      <c r="C128" s="7" t="s">
        <v>21</v>
      </c>
      <c r="D128" t="s">
        <v>466</v>
      </c>
      <c r="E128" t="s">
        <v>467</v>
      </c>
      <c r="F128" t="s">
        <v>24</v>
      </c>
      <c r="G128" t="s">
        <v>461</v>
      </c>
      <c r="H128" s="4" t="s">
        <v>224</v>
      </c>
      <c r="I128" t="s">
        <v>53</v>
      </c>
      <c r="J128" t="s">
        <v>185</v>
      </c>
      <c r="K128" t="s">
        <v>185</v>
      </c>
      <c r="L128" t="s">
        <v>468</v>
      </c>
      <c r="M128">
        <v>0</v>
      </c>
      <c r="N128" s="6">
        <v>14.35</v>
      </c>
      <c r="O128" s="6">
        <v>5102.3500000000004</v>
      </c>
      <c r="P128" s="6">
        <v>765.35</v>
      </c>
      <c r="Q128" s="6">
        <v>4337</v>
      </c>
      <c r="R128" s="6">
        <v>0</v>
      </c>
      <c r="S128" s="6">
        <v>4337</v>
      </c>
      <c r="T128" s="6">
        <v>1</v>
      </c>
    </row>
    <row r="129" spans="1:20" x14ac:dyDescent="0.25">
      <c r="A129" s="3">
        <f t="shared" si="1"/>
        <v>45607</v>
      </c>
      <c r="B129" t="s">
        <v>252</v>
      </c>
      <c r="C129" s="7" t="s">
        <v>21</v>
      </c>
      <c r="D129" t="s">
        <v>469</v>
      </c>
      <c r="E129" t="s">
        <v>470</v>
      </c>
      <c r="F129" t="s">
        <v>24</v>
      </c>
      <c r="G129" t="s">
        <v>42</v>
      </c>
      <c r="H129" s="4" t="s">
        <v>224</v>
      </c>
      <c r="I129" t="s">
        <v>53</v>
      </c>
      <c r="J129" t="s">
        <v>185</v>
      </c>
      <c r="K129" t="s">
        <v>185</v>
      </c>
      <c r="L129" t="s">
        <v>471</v>
      </c>
      <c r="M129">
        <v>0</v>
      </c>
      <c r="N129" s="6">
        <v>8.9</v>
      </c>
      <c r="O129" s="6">
        <v>2407.06</v>
      </c>
      <c r="P129" s="6">
        <v>361.06</v>
      </c>
      <c r="Q129" s="6">
        <v>2046</v>
      </c>
      <c r="R129" s="6">
        <v>0</v>
      </c>
      <c r="S129" s="6">
        <v>2046</v>
      </c>
      <c r="T129" s="6">
        <v>1</v>
      </c>
    </row>
    <row r="130" spans="1:20" x14ac:dyDescent="0.25">
      <c r="A130" s="3">
        <f t="shared" si="1"/>
        <v>45607</v>
      </c>
      <c r="B130" t="s">
        <v>252</v>
      </c>
      <c r="C130" s="7" t="s">
        <v>21</v>
      </c>
      <c r="D130" t="s">
        <v>472</v>
      </c>
      <c r="E130" t="s">
        <v>473</v>
      </c>
      <c r="F130" t="s">
        <v>24</v>
      </c>
      <c r="G130" t="s">
        <v>151</v>
      </c>
      <c r="H130" s="4" t="s">
        <v>224</v>
      </c>
      <c r="I130" t="s">
        <v>53</v>
      </c>
      <c r="J130" t="s">
        <v>185</v>
      </c>
      <c r="K130" t="s">
        <v>185</v>
      </c>
      <c r="L130" t="s">
        <v>474</v>
      </c>
      <c r="M130">
        <v>0</v>
      </c>
      <c r="N130" s="6">
        <v>7.55</v>
      </c>
      <c r="O130" s="6">
        <v>2712.94</v>
      </c>
      <c r="P130" s="6">
        <v>406.94</v>
      </c>
      <c r="Q130" s="6">
        <v>2306</v>
      </c>
      <c r="R130" s="6">
        <v>0</v>
      </c>
      <c r="S130" s="6">
        <v>2306</v>
      </c>
      <c r="T130" s="6">
        <v>1</v>
      </c>
    </row>
    <row r="131" spans="1:20" x14ac:dyDescent="0.25">
      <c r="A131" s="3">
        <f t="shared" si="1"/>
        <v>45607</v>
      </c>
      <c r="B131" t="s">
        <v>252</v>
      </c>
      <c r="C131" s="7" t="s">
        <v>21</v>
      </c>
      <c r="D131" t="s">
        <v>475</v>
      </c>
      <c r="E131" t="s">
        <v>476</v>
      </c>
      <c r="F131" t="s">
        <v>24</v>
      </c>
      <c r="G131" t="s">
        <v>422</v>
      </c>
      <c r="H131" s="4" t="s">
        <v>224</v>
      </c>
      <c r="I131" t="s">
        <v>53</v>
      </c>
      <c r="J131" t="s">
        <v>185</v>
      </c>
      <c r="K131" t="s">
        <v>185</v>
      </c>
      <c r="L131" t="s">
        <v>477</v>
      </c>
      <c r="M131">
        <v>0</v>
      </c>
      <c r="N131" s="6">
        <v>21.4</v>
      </c>
      <c r="O131" s="6">
        <v>6330.59</v>
      </c>
      <c r="P131" s="6">
        <v>949.59</v>
      </c>
      <c r="Q131" s="6">
        <v>5381</v>
      </c>
      <c r="R131" s="6">
        <v>0</v>
      </c>
      <c r="S131" s="6">
        <v>5381</v>
      </c>
      <c r="T131" s="6">
        <v>1</v>
      </c>
    </row>
    <row r="132" spans="1:20" x14ac:dyDescent="0.25">
      <c r="A132" s="3">
        <f t="shared" ref="A132:A148" si="2">+A131</f>
        <v>45607</v>
      </c>
      <c r="B132" t="s">
        <v>252</v>
      </c>
      <c r="C132" s="7" t="s">
        <v>21</v>
      </c>
      <c r="D132" t="s">
        <v>478</v>
      </c>
      <c r="E132" t="s">
        <v>479</v>
      </c>
      <c r="F132" t="s">
        <v>24</v>
      </c>
      <c r="G132" t="s">
        <v>95</v>
      </c>
      <c r="H132" s="4" t="s">
        <v>224</v>
      </c>
      <c r="I132" t="s">
        <v>53</v>
      </c>
      <c r="J132" t="s">
        <v>185</v>
      </c>
      <c r="K132" t="s">
        <v>185</v>
      </c>
      <c r="L132" t="s">
        <v>480</v>
      </c>
      <c r="M132">
        <v>0</v>
      </c>
      <c r="N132" s="6">
        <v>5.4</v>
      </c>
      <c r="O132" s="6">
        <v>2050.59</v>
      </c>
      <c r="P132" s="6">
        <v>307.58999999999997</v>
      </c>
      <c r="Q132" s="6">
        <v>1743</v>
      </c>
      <c r="R132" s="6">
        <v>0</v>
      </c>
      <c r="S132" s="6">
        <v>1743</v>
      </c>
      <c r="T132" s="6">
        <v>1</v>
      </c>
    </row>
    <row r="133" spans="1:20" x14ac:dyDescent="0.25">
      <c r="A133" s="3">
        <f t="shared" si="2"/>
        <v>45607</v>
      </c>
      <c r="B133" t="s">
        <v>252</v>
      </c>
      <c r="C133" s="7" t="s">
        <v>21</v>
      </c>
      <c r="D133" t="s">
        <v>481</v>
      </c>
      <c r="E133" t="s">
        <v>482</v>
      </c>
      <c r="F133" t="s">
        <v>24</v>
      </c>
      <c r="G133" t="s">
        <v>483</v>
      </c>
      <c r="H133" s="4" t="s">
        <v>224</v>
      </c>
      <c r="I133" t="s">
        <v>6</v>
      </c>
      <c r="J133" t="s">
        <v>185</v>
      </c>
      <c r="K133" t="s">
        <v>185</v>
      </c>
      <c r="L133" t="s">
        <v>484</v>
      </c>
      <c r="M133">
        <v>25</v>
      </c>
      <c r="N133" s="6">
        <v>57.9</v>
      </c>
      <c r="O133" s="6">
        <v>21748.239999999998</v>
      </c>
      <c r="P133" s="6">
        <v>3262.24</v>
      </c>
      <c r="Q133" s="6">
        <v>18486</v>
      </c>
      <c r="R133" s="6">
        <v>3151.9999999999995</v>
      </c>
      <c r="S133" s="6">
        <v>15334</v>
      </c>
      <c r="T133" s="6">
        <v>0.82949258898625988</v>
      </c>
    </row>
    <row r="134" spans="1:20" x14ac:dyDescent="0.25">
      <c r="A134" s="3">
        <f t="shared" si="2"/>
        <v>45607</v>
      </c>
      <c r="B134" t="s">
        <v>252</v>
      </c>
      <c r="C134" s="7" t="s">
        <v>21</v>
      </c>
      <c r="D134" t="s">
        <v>485</v>
      </c>
      <c r="E134" t="s">
        <v>486</v>
      </c>
      <c r="F134" t="s">
        <v>24</v>
      </c>
      <c r="G134" t="s">
        <v>487</v>
      </c>
      <c r="H134" s="4" t="s">
        <v>224</v>
      </c>
      <c r="I134" t="s">
        <v>59</v>
      </c>
      <c r="J134" t="s">
        <v>185</v>
      </c>
      <c r="K134" t="s">
        <v>185</v>
      </c>
      <c r="L134" t="s">
        <v>488</v>
      </c>
      <c r="M134">
        <v>0</v>
      </c>
      <c r="N134" s="6">
        <v>13.3</v>
      </c>
      <c r="O134" s="6">
        <v>4661.18</v>
      </c>
      <c r="P134" s="6">
        <v>699.18</v>
      </c>
      <c r="Q134" s="6">
        <v>3962</v>
      </c>
      <c r="R134" s="6">
        <v>0</v>
      </c>
      <c r="S134" s="6">
        <v>3962</v>
      </c>
      <c r="T134" s="6">
        <v>1</v>
      </c>
    </row>
    <row r="135" spans="1:20" x14ac:dyDescent="0.25">
      <c r="A135" s="3">
        <f t="shared" si="2"/>
        <v>45607</v>
      </c>
      <c r="B135" t="s">
        <v>252</v>
      </c>
      <c r="C135" s="7" t="s">
        <v>21</v>
      </c>
      <c r="D135" t="s">
        <v>489</v>
      </c>
      <c r="E135" t="s">
        <v>490</v>
      </c>
      <c r="F135" t="s">
        <v>24</v>
      </c>
      <c r="G135" t="s">
        <v>144</v>
      </c>
      <c r="H135" s="4" t="s">
        <v>224</v>
      </c>
      <c r="I135" t="s">
        <v>53</v>
      </c>
      <c r="J135" t="s">
        <v>185</v>
      </c>
      <c r="K135">
        <v>65</v>
      </c>
      <c r="L135" t="s">
        <v>491</v>
      </c>
      <c r="M135">
        <v>2</v>
      </c>
      <c r="N135" s="6">
        <v>7.1</v>
      </c>
      <c r="O135" s="6">
        <v>2610.59</v>
      </c>
      <c r="P135" s="6">
        <v>391.59</v>
      </c>
      <c r="Q135" s="6">
        <v>2219</v>
      </c>
      <c r="R135" s="6">
        <v>25.2</v>
      </c>
      <c r="S135" s="6">
        <v>2193.8000000000002</v>
      </c>
      <c r="T135" s="6">
        <v>0.98864353312302844</v>
      </c>
    </row>
    <row r="136" spans="1:20" x14ac:dyDescent="0.25">
      <c r="A136" s="3">
        <f t="shared" si="2"/>
        <v>45607</v>
      </c>
      <c r="B136" t="s">
        <v>252</v>
      </c>
      <c r="C136" s="7" t="s">
        <v>21</v>
      </c>
      <c r="D136" t="s">
        <v>492</v>
      </c>
      <c r="E136" t="s">
        <v>493</v>
      </c>
      <c r="F136" t="s">
        <v>24</v>
      </c>
      <c r="G136" t="s">
        <v>155</v>
      </c>
      <c r="H136" s="4" t="s">
        <v>224</v>
      </c>
      <c r="I136" t="s">
        <v>59</v>
      </c>
      <c r="J136" t="s">
        <v>185</v>
      </c>
      <c r="K136" t="s">
        <v>185</v>
      </c>
      <c r="L136" t="s">
        <v>494</v>
      </c>
      <c r="M136">
        <v>0</v>
      </c>
      <c r="N136" s="6">
        <v>8.4</v>
      </c>
      <c r="O136" s="6">
        <v>3380</v>
      </c>
      <c r="P136" s="6">
        <v>507</v>
      </c>
      <c r="Q136" s="6">
        <v>2873</v>
      </c>
      <c r="R136" s="6">
        <v>0</v>
      </c>
      <c r="S136" s="6">
        <v>2873</v>
      </c>
      <c r="T136" s="6">
        <v>1</v>
      </c>
    </row>
    <row r="137" spans="1:20" x14ac:dyDescent="0.25">
      <c r="A137" s="3">
        <f t="shared" si="2"/>
        <v>45607</v>
      </c>
      <c r="B137" t="s">
        <v>252</v>
      </c>
      <c r="C137" s="7" t="s">
        <v>21</v>
      </c>
      <c r="D137" t="s">
        <v>495</v>
      </c>
      <c r="E137" t="s">
        <v>496</v>
      </c>
      <c r="F137" t="s">
        <v>24</v>
      </c>
      <c r="G137" t="s">
        <v>497</v>
      </c>
      <c r="H137" s="4" t="s">
        <v>224</v>
      </c>
      <c r="I137" t="s">
        <v>53</v>
      </c>
      <c r="J137" t="s">
        <v>185</v>
      </c>
      <c r="K137" t="s">
        <v>185</v>
      </c>
      <c r="L137" t="s">
        <v>498</v>
      </c>
      <c r="M137">
        <v>0</v>
      </c>
      <c r="N137" s="6">
        <v>8.9</v>
      </c>
      <c r="O137" s="6">
        <v>2878.82</v>
      </c>
      <c r="P137" s="6">
        <v>431.82</v>
      </c>
      <c r="Q137" s="6">
        <v>2447</v>
      </c>
      <c r="R137" s="6">
        <v>0</v>
      </c>
      <c r="S137" s="6">
        <v>2447</v>
      </c>
      <c r="T137" s="6">
        <v>1</v>
      </c>
    </row>
    <row r="138" spans="1:20" x14ac:dyDescent="0.25">
      <c r="A138" s="3">
        <f t="shared" si="2"/>
        <v>45607</v>
      </c>
      <c r="B138" t="s">
        <v>252</v>
      </c>
      <c r="C138" s="7" t="s">
        <v>21</v>
      </c>
      <c r="D138" t="s">
        <v>499</v>
      </c>
      <c r="E138" t="s">
        <v>500</v>
      </c>
      <c r="F138" t="s">
        <v>24</v>
      </c>
      <c r="G138" t="s">
        <v>501</v>
      </c>
      <c r="H138" s="4" t="s">
        <v>224</v>
      </c>
      <c r="I138" t="s">
        <v>59</v>
      </c>
      <c r="J138" t="s">
        <v>185</v>
      </c>
      <c r="K138" t="s">
        <v>185</v>
      </c>
      <c r="L138" t="s">
        <v>502</v>
      </c>
      <c r="M138">
        <v>0</v>
      </c>
      <c r="N138" s="6">
        <v>5.4</v>
      </c>
      <c r="O138" s="6">
        <v>1676.47</v>
      </c>
      <c r="P138" s="6">
        <v>251.47</v>
      </c>
      <c r="Q138" s="6">
        <v>1425</v>
      </c>
      <c r="R138" s="6">
        <v>0</v>
      </c>
      <c r="S138" s="6">
        <v>1425</v>
      </c>
      <c r="T138" s="6">
        <v>1</v>
      </c>
    </row>
    <row r="139" spans="1:20" x14ac:dyDescent="0.25">
      <c r="A139" s="3">
        <f t="shared" si="2"/>
        <v>45607</v>
      </c>
      <c r="B139" t="s">
        <v>252</v>
      </c>
      <c r="C139" s="7" t="s">
        <v>21</v>
      </c>
      <c r="D139" t="s">
        <v>503</v>
      </c>
      <c r="E139" t="s">
        <v>504</v>
      </c>
      <c r="F139" t="s">
        <v>24</v>
      </c>
      <c r="G139" t="s">
        <v>179</v>
      </c>
      <c r="H139" s="4" t="s">
        <v>224</v>
      </c>
      <c r="I139" t="s">
        <v>53</v>
      </c>
      <c r="J139" t="s">
        <v>185</v>
      </c>
      <c r="K139" t="s">
        <v>185</v>
      </c>
      <c r="L139" t="s">
        <v>505</v>
      </c>
      <c r="M139">
        <v>0</v>
      </c>
      <c r="N139" s="6">
        <v>14.61</v>
      </c>
      <c r="O139" s="6">
        <v>5520</v>
      </c>
      <c r="P139" s="6">
        <v>828</v>
      </c>
      <c r="Q139" s="6">
        <v>4692</v>
      </c>
      <c r="R139" s="6">
        <v>0</v>
      </c>
      <c r="S139" s="6">
        <v>4692</v>
      </c>
      <c r="T139" s="6">
        <v>1</v>
      </c>
    </row>
    <row r="140" spans="1:20" x14ac:dyDescent="0.25">
      <c r="A140" s="3">
        <f t="shared" si="2"/>
        <v>45607</v>
      </c>
      <c r="B140" t="s">
        <v>252</v>
      </c>
      <c r="C140" s="7" t="s">
        <v>21</v>
      </c>
      <c r="D140" t="s">
        <v>506</v>
      </c>
      <c r="E140" t="s">
        <v>507</v>
      </c>
      <c r="F140" t="s">
        <v>189</v>
      </c>
      <c r="G140" t="s">
        <v>129</v>
      </c>
      <c r="H140" s="4" t="s">
        <v>224</v>
      </c>
      <c r="I140" t="s">
        <v>59</v>
      </c>
      <c r="J140" t="s">
        <v>185</v>
      </c>
      <c r="K140" t="s">
        <v>185</v>
      </c>
      <c r="L140" t="s">
        <v>508</v>
      </c>
      <c r="M140">
        <v>0</v>
      </c>
      <c r="N140" s="6">
        <v>14.5</v>
      </c>
      <c r="O140" s="6">
        <v>8156.25</v>
      </c>
      <c r="P140" s="6">
        <v>1631.25</v>
      </c>
      <c r="Q140" s="6">
        <v>6525</v>
      </c>
      <c r="R140" s="6">
        <v>0</v>
      </c>
      <c r="S140" s="6">
        <v>6525</v>
      </c>
      <c r="T140" s="6">
        <v>1</v>
      </c>
    </row>
    <row r="141" spans="1:20" x14ac:dyDescent="0.25">
      <c r="A141" s="3">
        <f t="shared" si="2"/>
        <v>45607</v>
      </c>
      <c r="B141" t="s">
        <v>252</v>
      </c>
      <c r="C141" s="7" t="s">
        <v>21</v>
      </c>
      <c r="D141" t="s">
        <v>509</v>
      </c>
      <c r="E141" t="s">
        <v>510</v>
      </c>
      <c r="F141" t="s">
        <v>24</v>
      </c>
      <c r="G141" t="s">
        <v>243</v>
      </c>
      <c r="H141" s="4" t="s">
        <v>224</v>
      </c>
      <c r="I141" t="s">
        <v>59</v>
      </c>
      <c r="J141" t="s">
        <v>185</v>
      </c>
      <c r="K141" t="s">
        <v>185</v>
      </c>
      <c r="L141" t="s">
        <v>511</v>
      </c>
      <c r="M141">
        <v>0</v>
      </c>
      <c r="N141" s="6">
        <v>9.1</v>
      </c>
      <c r="O141" s="6">
        <v>3543.5299999999997</v>
      </c>
      <c r="P141" s="6">
        <v>531.53</v>
      </c>
      <c r="Q141" s="6">
        <v>3012</v>
      </c>
      <c r="R141" s="6">
        <v>0</v>
      </c>
      <c r="S141" s="6">
        <v>3012</v>
      </c>
      <c r="T141" s="6">
        <v>1</v>
      </c>
    </row>
    <row r="142" spans="1:20" x14ac:dyDescent="0.25">
      <c r="A142" s="3">
        <f t="shared" si="2"/>
        <v>45607</v>
      </c>
      <c r="B142" t="s">
        <v>252</v>
      </c>
      <c r="C142" s="7" t="s">
        <v>21</v>
      </c>
      <c r="D142" t="s">
        <v>512</v>
      </c>
      <c r="E142" t="s">
        <v>513</v>
      </c>
      <c r="F142" t="s">
        <v>24</v>
      </c>
      <c r="G142" t="s">
        <v>155</v>
      </c>
      <c r="H142" s="4" t="s">
        <v>224</v>
      </c>
      <c r="I142" t="s">
        <v>53</v>
      </c>
      <c r="J142" t="s">
        <v>185</v>
      </c>
      <c r="K142" t="s">
        <v>185</v>
      </c>
      <c r="L142" t="s">
        <v>514</v>
      </c>
      <c r="M142">
        <v>0</v>
      </c>
      <c r="N142" s="6">
        <v>5.0999999999999996</v>
      </c>
      <c r="O142" s="6">
        <v>1975.29</v>
      </c>
      <c r="P142" s="6">
        <v>296.29000000000002</v>
      </c>
      <c r="Q142" s="6">
        <v>1679</v>
      </c>
      <c r="R142" s="6">
        <v>0</v>
      </c>
      <c r="S142" s="6">
        <v>1679</v>
      </c>
      <c r="T142" s="6">
        <v>1</v>
      </c>
    </row>
    <row r="143" spans="1:20" x14ac:dyDescent="0.25">
      <c r="A143" s="3">
        <f t="shared" si="2"/>
        <v>45607</v>
      </c>
      <c r="B143" t="s">
        <v>252</v>
      </c>
      <c r="C143" s="7" t="s">
        <v>21</v>
      </c>
      <c r="D143" t="s">
        <v>515</v>
      </c>
      <c r="E143" t="s">
        <v>516</v>
      </c>
      <c r="F143" t="s">
        <v>189</v>
      </c>
      <c r="G143" t="s">
        <v>517</v>
      </c>
      <c r="H143" s="4" t="s">
        <v>224</v>
      </c>
      <c r="I143" t="s">
        <v>53</v>
      </c>
      <c r="J143" t="s">
        <v>185</v>
      </c>
      <c r="K143" t="s">
        <v>185</v>
      </c>
      <c r="L143" t="s">
        <v>518</v>
      </c>
      <c r="M143">
        <v>0</v>
      </c>
      <c r="N143" s="6">
        <v>10</v>
      </c>
      <c r="O143" s="6">
        <v>5485</v>
      </c>
      <c r="P143" s="6">
        <v>1097</v>
      </c>
      <c r="Q143" s="6">
        <v>4388</v>
      </c>
      <c r="R143" s="6">
        <v>0</v>
      </c>
      <c r="S143" s="6">
        <v>4388</v>
      </c>
      <c r="T143" s="6">
        <v>1</v>
      </c>
    </row>
    <row r="144" spans="1:20" x14ac:dyDescent="0.25">
      <c r="A144" s="3">
        <f t="shared" si="2"/>
        <v>45607</v>
      </c>
      <c r="B144" t="s">
        <v>252</v>
      </c>
      <c r="C144" s="7" t="s">
        <v>21</v>
      </c>
      <c r="D144" t="s">
        <v>519</v>
      </c>
      <c r="E144" t="s">
        <v>520</v>
      </c>
      <c r="F144" t="s">
        <v>24</v>
      </c>
      <c r="G144" t="s">
        <v>259</v>
      </c>
      <c r="H144" s="4" t="s">
        <v>224</v>
      </c>
      <c r="I144" t="s">
        <v>53</v>
      </c>
      <c r="J144" t="s">
        <v>185</v>
      </c>
      <c r="K144" t="s">
        <v>185</v>
      </c>
      <c r="L144" t="s">
        <v>521</v>
      </c>
      <c r="M144">
        <v>0</v>
      </c>
      <c r="N144" s="6">
        <v>10.3</v>
      </c>
      <c r="O144" s="6">
        <v>3222.35</v>
      </c>
      <c r="P144" s="6">
        <v>483.35</v>
      </c>
      <c r="Q144" s="6">
        <v>2739</v>
      </c>
      <c r="R144" s="6">
        <v>0</v>
      </c>
      <c r="S144" s="6">
        <v>2739</v>
      </c>
      <c r="T144" s="6">
        <v>1</v>
      </c>
    </row>
    <row r="145" spans="1:20" x14ac:dyDescent="0.25">
      <c r="A145" s="3">
        <f t="shared" si="2"/>
        <v>45607</v>
      </c>
      <c r="B145" t="s">
        <v>252</v>
      </c>
      <c r="C145" s="7" t="s">
        <v>21</v>
      </c>
      <c r="D145" t="s">
        <v>522</v>
      </c>
      <c r="E145" t="s">
        <v>523</v>
      </c>
      <c r="F145" t="s">
        <v>24</v>
      </c>
      <c r="G145" t="s">
        <v>457</v>
      </c>
      <c r="H145" s="4" t="s">
        <v>224</v>
      </c>
      <c r="I145" t="s">
        <v>59</v>
      </c>
      <c r="J145" t="s">
        <v>185</v>
      </c>
      <c r="K145" t="s">
        <v>185</v>
      </c>
      <c r="L145" t="s">
        <v>524</v>
      </c>
      <c r="M145">
        <v>0</v>
      </c>
      <c r="N145" s="6">
        <v>6.1</v>
      </c>
      <c r="O145" s="6">
        <v>2054.12</v>
      </c>
      <c r="P145" s="6">
        <v>308.12</v>
      </c>
      <c r="Q145" s="6">
        <v>1746</v>
      </c>
      <c r="R145" s="6">
        <v>0</v>
      </c>
      <c r="S145" s="6">
        <v>1746</v>
      </c>
      <c r="T145" s="6">
        <v>1</v>
      </c>
    </row>
    <row r="146" spans="1:20" x14ac:dyDescent="0.25">
      <c r="A146" s="3">
        <f t="shared" si="2"/>
        <v>45607</v>
      </c>
      <c r="B146" t="s">
        <v>252</v>
      </c>
      <c r="C146" s="7" t="s">
        <v>21</v>
      </c>
      <c r="D146" t="s">
        <v>525</v>
      </c>
      <c r="E146" t="s">
        <v>526</v>
      </c>
      <c r="F146" t="s">
        <v>189</v>
      </c>
      <c r="G146" t="s">
        <v>179</v>
      </c>
      <c r="H146" s="4" t="s">
        <v>224</v>
      </c>
      <c r="I146" t="s">
        <v>53</v>
      </c>
      <c r="J146" t="s">
        <v>185</v>
      </c>
      <c r="K146" t="s">
        <v>185</v>
      </c>
      <c r="L146" t="s">
        <v>527</v>
      </c>
      <c r="M146">
        <v>0</v>
      </c>
      <c r="N146" s="6">
        <v>6.1</v>
      </c>
      <c r="O146" s="6">
        <v>2571.25</v>
      </c>
      <c r="P146" s="6">
        <v>514.25</v>
      </c>
      <c r="Q146" s="6">
        <v>2057</v>
      </c>
      <c r="R146" s="6">
        <v>0</v>
      </c>
      <c r="S146" s="6">
        <v>2057</v>
      </c>
      <c r="T146" s="6">
        <v>1</v>
      </c>
    </row>
    <row r="147" spans="1:20" x14ac:dyDescent="0.25">
      <c r="A147" s="3">
        <f t="shared" si="2"/>
        <v>45607</v>
      </c>
      <c r="B147" t="s">
        <v>252</v>
      </c>
      <c r="C147" s="7" t="s">
        <v>21</v>
      </c>
      <c r="D147" t="s">
        <v>528</v>
      </c>
      <c r="E147" t="s">
        <v>529</v>
      </c>
      <c r="F147" t="s">
        <v>24</v>
      </c>
      <c r="G147" t="s">
        <v>483</v>
      </c>
      <c r="H147" s="4" t="s">
        <v>530</v>
      </c>
      <c r="I147" t="s">
        <v>6</v>
      </c>
      <c r="J147" t="s">
        <v>185</v>
      </c>
      <c r="K147" t="s">
        <v>185</v>
      </c>
      <c r="L147" t="s">
        <v>531</v>
      </c>
      <c r="M147">
        <v>46</v>
      </c>
      <c r="N147" s="6">
        <v>15.2</v>
      </c>
      <c r="O147" s="6">
        <v>4281.18</v>
      </c>
      <c r="P147" s="6">
        <v>642.17999999999995</v>
      </c>
      <c r="Q147" s="6">
        <v>3639</v>
      </c>
      <c r="R147" s="6">
        <v>3214.0999999999995</v>
      </c>
      <c r="S147" s="6">
        <v>424.90000000000055</v>
      </c>
      <c r="T147" s="6">
        <v>0.11676284693597157</v>
      </c>
    </row>
    <row r="148" spans="1:20" x14ac:dyDescent="0.25">
      <c r="A148" s="3">
        <f t="shared" si="2"/>
        <v>45607</v>
      </c>
      <c r="B148" t="s">
        <v>532</v>
      </c>
      <c r="N148" s="6">
        <v>1386.0999999999997</v>
      </c>
      <c r="O148" s="6">
        <v>496286.02999999997</v>
      </c>
      <c r="P148" s="6">
        <v>76581.029999999955</v>
      </c>
      <c r="Q148" s="6">
        <v>419705</v>
      </c>
      <c r="R148" s="6">
        <v>171860.72471400001</v>
      </c>
      <c r="S148" s="6">
        <v>247844.27528600002</v>
      </c>
      <c r="T148" s="6">
        <v>90.783534059314249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Munk Ulrich</dc:creator>
  <cp:lastModifiedBy>Klaus Munk Ulrich</cp:lastModifiedBy>
  <dcterms:created xsi:type="dcterms:W3CDTF">2024-12-20T09:27:57Z</dcterms:created>
  <dcterms:modified xsi:type="dcterms:W3CDTF">2024-12-20T09:28:45Z</dcterms:modified>
</cp:coreProperties>
</file>